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EbSi\Desktop\Aktuelle Tools\"/>
    </mc:Choice>
  </mc:AlternateContent>
  <xr:revisionPtr revIDLastSave="0" documentId="13_ncr:1_{FAE183E0-9F62-492E-B74A-37E679C40D89}" xr6:coauthVersionLast="36" xr6:coauthVersionMax="36" xr10:uidLastSave="{00000000-0000-0000-0000-000000000000}"/>
  <bookViews>
    <workbookView xWindow="0" yWindow="0" windowWidth="28800" windowHeight="12225" tabRatio="861" firstSheet="2" activeTab="2"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Erläuterungen'!$A$1:$R$94</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7" l="1"/>
  <c r="I1" i="19" l="1"/>
  <c r="H1" i="19"/>
  <c r="S6" i="17" l="1"/>
  <c r="T6" i="17"/>
  <c r="J30" i="19" l="1"/>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K6" i="17"/>
  <c r="U6" i="17" l="1"/>
  <c r="Q6" i="17"/>
  <c r="P6" i="17"/>
  <c r="O6" i="17"/>
  <c r="N6" i="17"/>
  <c r="M6" i="17"/>
  <c r="L6" i="17"/>
  <c r="J6" i="17"/>
  <c r="I6" i="17"/>
  <c r="H6" i="17"/>
  <c r="G6" i="17"/>
  <c r="F6" i="17"/>
  <c r="E6" i="17"/>
  <c r="D6" i="17"/>
  <c r="C6" i="17"/>
  <c r="B6" i="17"/>
  <c r="W6" i="17" l="1"/>
  <c r="B12" i="7"/>
  <c r="B6" i="13"/>
  <c r="V6" i="17" l="1"/>
  <c r="B29"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<sst xmlns="http://schemas.openxmlformats.org/spreadsheetml/2006/main" count="275" uniqueCount="254">
  <si>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</si>
  <si>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</si>
  <si>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</si>
  <si>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</si>
  <si>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</si>
  <si>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</si>
  <si>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</si>
  <si>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</si>
  <si>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</si>
  <si>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</si>
  <si>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</si>
  <si>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</si>
  <si>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</si>
  <si>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</si>
  <si>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</si>
  <si>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</si>
  <si>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</si>
  <si>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</si>
  <si>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</si>
  <si>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</si>
  <si>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</si>
  <si>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</si>
  <si>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</si>
  <si>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</si>
  <si>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</si>
  <si>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</si>
  <si>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</si>
  <si>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</si>
  <si>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</si>
  <si>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</si>
  <si>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</si>
  <si>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</si>
  <si>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</si>
  <si>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</si>
  <si>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</si>
  <si>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</si>
  <si>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</si>
  <si>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</si>
  <si>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</si>
  <si>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</si>
  <si>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</si>
  <si>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</si>
  <si>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</si>
  <si>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</si>
  <si>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</si>
  <si>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</si>
  <si>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</si>
  <si>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</si>
  <si>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</si>
  <si>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</si>
  <si>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</si>
  <si>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</si>
  <si>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</si>
  <si>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</si>
  <si>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</si>
  <si>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</si>
  <si>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</si>
  <si>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</si>
  <si>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</si>
  <si>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</si>
  <si>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</si>
  <si>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</si>
  <si>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</si>
  <si>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</si>
  <si>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</si>
  <si>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</si>
  <si>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</si>
  <si>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</si>
  <si>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</si>
  <si>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</si>
  <si>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</si>
  <si>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</si>
  <si>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</si>
  <si>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</si>
  <si>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</si>
  <si>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</si>
  <si>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</si>
  <si>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</si>
  <si>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</si>
  <si>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</si>
  <si>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</si>
  <si>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</si>
  <si>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</si>
  <si>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</si>
  <si>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</si>
  <si>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</si>
  <si>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</si>
  <si>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</si>
  <si>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</si>
  <si>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</si>
  <si>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</si>
  <si>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</si>
  <si>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</si>
  <si>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</si>
  <si>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</si>
  <si>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</si>
  <si>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</si>
  <si>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</si>
  <si>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</si>
  <si>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</si>
  <si>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</si>
  <si>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</si>
  <si>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</si>
  <si>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</si>
  <si>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</si>
  <si>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</si>
  <si>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</si>
  <si>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</si>
  <si>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</si>
  <si>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</si>
  <si>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</si>
  <si>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</si>
  <si>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</si>
  <si>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</si>
  <si>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</si>
  <si>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</si>
  <si>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</si>
  <si>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</si>
  <si>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</si>
  <si>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</si>
  <si>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</si>
  <si>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</si>
  <si>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</si>
  <si>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</si>
  <si>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</si>
  <si>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</si>
  <si>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</si>
  <si>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</si>
  <si>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</si>
  <si>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</si>
  <si>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</si>
  <si>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</si>
  <si>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</si>
  <si>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</si>
  <si>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</si>
  <si>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</si>
  <si>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</si>
  <si>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</si>
  <si>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</si>
  <si>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</si>
  <si>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</si>
  <si>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</si>
  <si>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</si>
  <si>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</si>
  <si>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</si>
  <si>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</si>
  <si>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</si>
  <si>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</si>
  <si>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</si>
  <si>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</si>
  <si>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</si>
  <si>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</si>
  <si>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</si>
  <si>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</si>
  <si>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</si>
  <si>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</si>
  <si>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</si>
  <si>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</si>
  <si>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</si>
  <si>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</si>
  <si>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</si>
  <si>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</si>
  <si>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</si>
  <si>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</si>
  <si>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</si>
  <si>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</si>
  <si>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</si>
  <si>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</si>
  <si>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</si>
  <si>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</si>
  <si>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</si>
  <si>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</si>
  <si>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</si>
  <si>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</si>
  <si>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</si>
  <si>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</si>
  <si>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</si>
  <si>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</si>
  <si>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</si>
  <si>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</si>
  <si>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</si>
  <si>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</si>
  <si>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</si>
  <si>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</si>
  <si>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</si>
  <si>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</si>
  <si>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</si>
  <si>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</si>
  <si>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</si>
  <si>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</si>
  <si>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</si>
  <si>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</si>
  <si>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</si>
  <si>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</si>
  <si>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</si>
  <si>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</si>
  <si>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</si>
  <si>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</si>
  <si>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</si>
  <si>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</si>
  <si>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</si>
  <si>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</si>
  <si>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</si>
  <si>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</si>
  <si>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</si>
  <si>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</si>
  <si>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</si>
  <si>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</si>
  <si>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</si>
  <si>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</si>
  <si>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</si>
  <si>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</si>
  <si>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</si>
  <si>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</si>
  <si>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</si>
  <si>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</si>
  <si>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</si>
  <si>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</si>
  <si>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</si>
  <si>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</si>
  <si>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</si>
  <si>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</si>
  <si>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</si>
  <si>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</si>
  <si>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</si>
  <si>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</si>
  <si>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</si>
  <si>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</si>
  <si>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</si>
  <si>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</si>
  <si>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</si>
  <si>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</si>
  <si>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</si>
  <si>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</si>
  <si>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</si>
  <si>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</si>
  <si>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</si>
  <si>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</si>
  <si>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</si>
  <si>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</si>
  <si>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fiktive reguläre AG-Bruttopersonal-kosten im Zeitraum inkl. übliche Zulagen, ZVK</t>
  </si>
  <si>
    <t>tatsächliche AG-Bruttopersonal-kosten im Zeitraum incl. übliche Zulagen, ZVK</t>
  </si>
  <si>
    <t xml:space="preserve">Einsparung Personalkosten </t>
  </si>
  <si>
    <t>* Bitte erläutern Sie gesondert, falls keine Anträge gestellt wurden.</t>
  </si>
  <si>
    <t>Berechnung des Corona-Ausgleichsbetrag ab 01.08.2021 in stundensatzfinanzierten Einrichtungen/Dienste der Eingliederungshilfe</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</si>
  <si>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</si>
  <si>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</si>
  <si>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</si>
  <si>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 Kosten für die Plexiglas/Trennwände und zusätzlicher Hardware für Mitarbeitende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</si>
  <si>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t>Sachkosten für Schnelltests zur Laienanwendung gem. SARS-CoV-2-Arbeitsschutzverordnung (ab 19.04.2021)</t>
  </si>
  <si>
    <t>Erläutern Sie bitte die sonstigen Sach- und Zusatzkosten in den Zellen A11 und A26 als separate Erläuterung.</t>
  </si>
  <si>
    <t>Sofern Kosten für Plexiglas/Trennwände oder zusätzlicher Hardware für Mitarbeitende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</si>
  <si>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</si>
  <si>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Ermittlung des Corona-Ausgleichsbetrag ab dem 01.08.2021 in stundensatzfinanzierten Einrichtungen/Diensten der Eingliederungshilfe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</si>
</sst>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9"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2">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0" fontId="47" fillId="0" borderId="0" xfId="0" applyFont="1"/>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44" fontId="1" fillId="0" borderId="0" xfId="12" applyFont="1" applyProtection="1">
      <protection locked="0"/>
    </xf>
    <xf numFmtId="0" fontId="11" fillId="4" borderId="0" xfId="0" applyFont="1" applyFill="1"/>
    <xf numFmtId="0" fontId="28" fillId="0" borderId="0" xfId="0" applyFont="1" applyAlignment="1">
      <alignment vertical="center"/>
    </xf>
    <xf numFmtId="0" fontId="29" fillId="0" borderId="0" xfId="0" applyFont="1"/>
    <xf numFmtId="0" fontId="1" fillId="0" borderId="2" xfId="12" applyNumberFormat="1" applyFont="1" applyFill="1" applyBorder="1" applyProtection="1"/>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0" fontId="11" fillId="5" borderId="25" xfId="9" applyFont="1" applyFill="1" applyBorder="1" applyAlignment="1" applyProtection="1">
      <alignment horizontal="left" vertical="center"/>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5" borderId="24"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29" fillId="0" borderId="0" xfId="0" applyFont="1" applyAlignment="1">
      <alignment horizontal="left" wrapText="1"/>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85725</xdr:rowOff>
        </xdr:from>
        <xdr:to>
          <xdr:col>1</xdr:col>
          <xdr:colOff>2381250</xdr:colOff>
          <xdr:row>6</xdr:row>
          <xdr:rowOff>295275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85725</xdr:rowOff>
        </xdr:from>
        <xdr:to>
          <xdr:col>1</xdr:col>
          <xdr:colOff>2381250</xdr:colOff>
          <xdr:row>7</xdr:row>
          <xdr:rowOff>295275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85725</xdr:rowOff>
        </xdr:from>
        <xdr:to>
          <xdr:col>1</xdr:col>
          <xdr:colOff>2381250</xdr:colOff>
          <xdr:row>8</xdr:row>
          <xdr:rowOff>295275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85725</xdr:rowOff>
        </xdr:from>
        <xdr:to>
          <xdr:col>1</xdr:col>
          <xdr:colOff>2381250</xdr:colOff>
          <xdr:row>9</xdr:row>
          <xdr:rowOff>295275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85725</xdr:rowOff>
        </xdr:from>
        <xdr:to>
          <xdr:col>1</xdr:col>
          <xdr:colOff>2381250</xdr:colOff>
          <xdr:row>10</xdr:row>
          <xdr:rowOff>295275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85725</xdr:rowOff>
        </xdr:from>
        <xdr:to>
          <xdr:col>1</xdr:col>
          <xdr:colOff>2381250</xdr:colOff>
          <xdr:row>11</xdr:row>
          <xdr:rowOff>295275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85725</xdr:rowOff>
        </xdr:from>
        <xdr:to>
          <xdr:col>1</xdr:col>
          <xdr:colOff>2381250</xdr:colOff>
          <xdr:row>12</xdr:row>
          <xdr:rowOff>295275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85725</xdr:rowOff>
        </xdr:from>
        <xdr:to>
          <xdr:col>1</xdr:col>
          <xdr:colOff>2381250</xdr:colOff>
          <xdr:row>13</xdr:row>
          <xdr:rowOff>295275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85725</xdr:rowOff>
        </xdr:from>
        <xdr:to>
          <xdr:col>1</xdr:col>
          <xdr:colOff>2381250</xdr:colOff>
          <xdr:row>14</xdr:row>
          <xdr:rowOff>295275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85725</xdr:rowOff>
        </xdr:from>
        <xdr:to>
          <xdr:col>1</xdr:col>
          <xdr:colOff>2381250</xdr:colOff>
          <xdr:row>15</xdr:row>
          <xdr:rowOff>295275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85725</xdr:rowOff>
        </xdr:from>
        <xdr:to>
          <xdr:col>1</xdr:col>
          <xdr:colOff>2381250</xdr:colOff>
          <xdr:row>16</xdr:row>
          <xdr:rowOff>295275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85725</xdr:rowOff>
        </xdr:from>
        <xdr:to>
          <xdr:col>1</xdr:col>
          <xdr:colOff>2381250</xdr:colOff>
          <xdr:row>17</xdr:row>
          <xdr:rowOff>295275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85725</xdr:rowOff>
        </xdr:from>
        <xdr:to>
          <xdr:col>1</xdr:col>
          <xdr:colOff>2381250</xdr:colOff>
          <xdr:row>18</xdr:row>
          <xdr:rowOff>295275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85725</xdr:rowOff>
        </xdr:from>
        <xdr:to>
          <xdr:col>1</xdr:col>
          <xdr:colOff>2381250</xdr:colOff>
          <xdr:row>19</xdr:row>
          <xdr:rowOff>295275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85725</xdr:rowOff>
        </xdr:from>
        <xdr:to>
          <xdr:col>1</xdr:col>
          <xdr:colOff>2381250</xdr:colOff>
          <xdr:row>20</xdr:row>
          <xdr:rowOff>295275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85725</xdr:rowOff>
        </xdr:from>
        <xdr:to>
          <xdr:col>1</xdr:col>
          <xdr:colOff>2381250</xdr:colOff>
          <xdr:row>21</xdr:row>
          <xdr:rowOff>295275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85725</xdr:rowOff>
        </xdr:from>
        <xdr:to>
          <xdr:col>1</xdr:col>
          <xdr:colOff>2381250</xdr:colOff>
          <xdr:row>22</xdr:row>
          <xdr:rowOff>295275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85725</xdr:rowOff>
        </xdr:from>
        <xdr:to>
          <xdr:col>1</xdr:col>
          <xdr:colOff>2381250</xdr:colOff>
          <xdr:row>23</xdr:row>
          <xdr:rowOff>295275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85725</xdr:rowOff>
        </xdr:from>
        <xdr:to>
          <xdr:col>1</xdr:col>
          <xdr:colOff>2381250</xdr:colOff>
          <xdr:row>24</xdr:row>
          <xdr:rowOff>295275</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85725</xdr:rowOff>
        </xdr:from>
        <xdr:to>
          <xdr:col>1</xdr:col>
          <xdr:colOff>2381250</xdr:colOff>
          <xdr:row>25</xdr:row>
          <xdr:rowOff>295275</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showGridLines="0" zoomScaleNormal="100" workbookViewId="0">
      <selection activeCell="A77" sqref="A77:XFD77"/>
    </sheetView>
  </sheetViews>
  <sheetFormatPr baseColWidth="10" defaultColWidth="11.42578125" defaultRowHeight="12.75" x14ac:dyDescent="0.2"/>
  <cols>
    <col min="1" max="8" width="11.42578125" style="103"/>
    <col min="9" max="9" width="16" style="103" customWidth="1"/>
    <col min="10" max="16384" width="11.42578125" style="103"/>
  </cols>
  <sheetData>
    <row r="1" spans="1:15" ht="15.75" x14ac:dyDescent="0.25">
      <c r="A1" s="283" t="s">
        <v>244</v>
      </c>
      <c r="B1" s="100"/>
      <c r="C1" s="100"/>
      <c r="D1" s="100"/>
      <c r="E1" s="100"/>
      <c r="F1" s="100"/>
      <c r="G1" s="100"/>
      <c r="H1" s="101"/>
      <c r="I1" s="102"/>
      <c r="J1" s="100"/>
      <c r="K1" s="100"/>
      <c r="L1" s="100"/>
      <c r="M1" s="100"/>
      <c r="N1" s="100"/>
      <c r="O1" s="100"/>
    </row>
    <row r="2" spans="1:15" ht="15.75" x14ac:dyDescent="0.25">
      <c r="A2" s="104" t="s">
        <v>65</v>
      </c>
      <c r="B2" s="105"/>
      <c r="C2" s="105"/>
      <c r="D2" s="105"/>
      <c r="E2" s="105"/>
      <c r="F2" s="105"/>
      <c r="G2" s="105"/>
      <c r="H2" s="106"/>
      <c r="I2" s="107"/>
      <c r="J2" s="105"/>
      <c r="K2" s="105"/>
      <c r="L2" s="105"/>
      <c r="M2" s="105"/>
      <c r="N2" s="105"/>
      <c r="O2" s="105"/>
    </row>
    <row r="4" spans="1:15" x14ac:dyDescent="0.2">
      <c r="A4" s="103" t="s">
        <v>62</v>
      </c>
    </row>
    <row r="5" spans="1:15" x14ac:dyDescent="0.2">
      <c r="A5" s="30" t="s">
        <v>146</v>
      </c>
    </row>
    <row r="6" spans="1:15" x14ac:dyDescent="0.2">
      <c r="A6" s="103" t="s">
        <v>63</v>
      </c>
    </row>
    <row r="8" spans="1:15" x14ac:dyDescent="0.2">
      <c r="A8" s="103" t="s">
        <v>64</v>
      </c>
      <c r="C8" s="103" t="s">
        <v>65</v>
      </c>
    </row>
    <row r="9" spans="1:15" x14ac:dyDescent="0.2">
      <c r="A9" s="103" t="s">
        <v>168</v>
      </c>
      <c r="C9" s="103" t="s">
        <v>167</v>
      </c>
    </row>
    <row r="10" spans="1:15" x14ac:dyDescent="0.2">
      <c r="A10" s="30" t="s">
        <v>71</v>
      </c>
      <c r="B10" s="30"/>
      <c r="C10" s="30" t="s">
        <v>72</v>
      </c>
      <c r="D10" s="30"/>
      <c r="E10" s="30"/>
    </row>
    <row r="11" spans="1:15" x14ac:dyDescent="0.2">
      <c r="A11" s="30" t="s">
        <v>73</v>
      </c>
      <c r="B11" s="30"/>
      <c r="C11" s="30" t="s">
        <v>74</v>
      </c>
      <c r="D11" s="30"/>
      <c r="E11" s="30"/>
    </row>
    <row r="12" spans="1:15" x14ac:dyDescent="0.2">
      <c r="A12" s="30" t="s">
        <v>75</v>
      </c>
      <c r="B12" s="30"/>
      <c r="C12" s="30" t="s">
        <v>76</v>
      </c>
      <c r="D12" s="30"/>
      <c r="E12" s="30"/>
    </row>
    <row r="13" spans="1:15" x14ac:dyDescent="0.2">
      <c r="A13" s="30" t="s">
        <v>77</v>
      </c>
      <c r="B13" s="30"/>
      <c r="C13" s="30" t="s">
        <v>81</v>
      </c>
      <c r="D13" s="30"/>
      <c r="E13" s="30"/>
    </row>
    <row r="14" spans="1:15" s="30" customFormat="1" x14ac:dyDescent="0.2">
      <c r="A14" s="30" t="s">
        <v>78</v>
      </c>
      <c r="C14" s="30" t="s">
        <v>220</v>
      </c>
    </row>
    <row r="15" spans="1:15" s="30" customFormat="1" x14ac:dyDescent="0.2">
      <c r="A15" s="30" t="s">
        <v>80</v>
      </c>
      <c r="C15" s="30" t="s">
        <v>39</v>
      </c>
    </row>
    <row r="16" spans="1:15" x14ac:dyDescent="0.2">
      <c r="A16" s="30" t="s">
        <v>79</v>
      </c>
      <c r="B16" s="30"/>
      <c r="C16" s="30" t="s">
        <v>82</v>
      </c>
      <c r="D16" s="30"/>
      <c r="E16" s="30"/>
    </row>
    <row r="17" spans="1:9" x14ac:dyDescent="0.2">
      <c r="A17" s="30" t="s">
        <v>111</v>
      </c>
      <c r="B17" s="30"/>
      <c r="C17" s="30" t="s">
        <v>115</v>
      </c>
      <c r="D17" s="30"/>
      <c r="E17" s="30"/>
    </row>
    <row r="18" spans="1:9" x14ac:dyDescent="0.2">
      <c r="A18" s="108"/>
      <c r="B18" s="108"/>
      <c r="C18" s="108"/>
      <c r="D18" s="108"/>
      <c r="E18" s="108"/>
    </row>
    <row r="19" spans="1:9" x14ac:dyDescent="0.2">
      <c r="A19" s="109" t="s">
        <v>66</v>
      </c>
      <c r="B19" s="110"/>
      <c r="C19" s="110"/>
      <c r="D19" s="110"/>
      <c r="E19" s="110"/>
      <c r="F19" s="110"/>
    </row>
    <row r="21" spans="1:9" x14ac:dyDescent="0.2">
      <c r="A21" s="103" t="s">
        <v>100</v>
      </c>
    </row>
    <row r="22" spans="1:9" x14ac:dyDescent="0.2">
      <c r="A22" s="103" t="s">
        <v>67</v>
      </c>
    </row>
    <row r="23" spans="1:9" x14ac:dyDescent="0.2">
      <c r="A23" s="103" t="s">
        <v>68</v>
      </c>
    </row>
    <row r="24" spans="1:9" x14ac:dyDescent="0.2">
      <c r="A24" s="103" t="s">
        <v>121</v>
      </c>
    </row>
    <row r="25" spans="1:9" x14ac:dyDescent="0.2">
      <c r="A25" s="103" t="s">
        <v>125</v>
      </c>
    </row>
    <row r="26" spans="1:9" x14ac:dyDescent="0.2">
      <c r="A26" s="103" t="s">
        <v>69</v>
      </c>
    </row>
    <row r="27" spans="1:9" x14ac:dyDescent="0.2">
      <c r="A27" s="103" t="s">
        <v>70</v>
      </c>
    </row>
    <row r="28" spans="1:9" x14ac:dyDescent="0.2">
      <c r="A28" s="111"/>
    </row>
    <row r="29" spans="1:9" x14ac:dyDescent="0.2">
      <c r="A29" s="112" t="s">
        <v>88</v>
      </c>
      <c r="B29" s="113"/>
      <c r="C29" s="113"/>
      <c r="D29" s="113"/>
      <c r="E29" s="113"/>
      <c r="F29" s="114"/>
    </row>
    <row r="30" spans="1:9" x14ac:dyDescent="0.2">
      <c r="A30" s="115" t="s">
        <v>84</v>
      </c>
      <c r="B30" s="116"/>
      <c r="C30" s="116"/>
      <c r="D30" s="116"/>
      <c r="E30" s="116"/>
      <c r="F30" s="117"/>
      <c r="G30" s="118"/>
      <c r="H30" s="118"/>
      <c r="I30" s="118"/>
    </row>
    <row r="31" spans="1:9" ht="15" customHeight="1" x14ac:dyDescent="0.2">
      <c r="A31" s="287" t="s">
        <v>83</v>
      </c>
      <c r="B31" s="288"/>
      <c r="C31" s="288"/>
      <c r="D31" s="288"/>
      <c r="E31" s="288"/>
      <c r="F31" s="288"/>
      <c r="G31" s="288"/>
      <c r="H31" s="288"/>
      <c r="I31" s="288"/>
    </row>
    <row r="32" spans="1:9" ht="15" customHeight="1" x14ac:dyDescent="0.2">
      <c r="A32" s="115" t="s">
        <v>157</v>
      </c>
      <c r="B32" s="127"/>
      <c r="C32" s="127"/>
      <c r="D32" s="127"/>
      <c r="E32" s="127"/>
      <c r="F32" s="127"/>
      <c r="G32" s="127"/>
      <c r="H32" s="127"/>
      <c r="I32" s="127"/>
    </row>
    <row r="33" spans="1:19" ht="15" customHeight="1" x14ac:dyDescent="0.2">
      <c r="A33" s="116"/>
      <c r="B33" s="128"/>
      <c r="C33" s="128"/>
      <c r="D33" s="128"/>
      <c r="E33" s="128"/>
      <c r="F33" s="128"/>
      <c r="G33" s="128"/>
      <c r="H33" s="128"/>
      <c r="I33" s="128"/>
    </row>
    <row r="35" spans="1:19" x14ac:dyDescent="0.2">
      <c r="A35" s="109" t="s">
        <v>89</v>
      </c>
      <c r="B35" s="110"/>
      <c r="C35" s="110"/>
      <c r="D35" s="110"/>
      <c r="E35" s="110"/>
      <c r="F35" s="110"/>
    </row>
    <row r="36" spans="1:19" x14ac:dyDescent="0.2">
      <c r="A36" s="103" t="s">
        <v>129</v>
      </c>
    </row>
    <row r="37" spans="1:19" x14ac:dyDescent="0.2">
      <c r="A37" s="103" t="s">
        <v>127</v>
      </c>
    </row>
    <row r="38" spans="1:19" x14ac:dyDescent="0.2">
      <c r="A38" s="103" t="s">
        <v>114</v>
      </c>
    </row>
    <row r="39" spans="1:19" x14ac:dyDescent="0.2">
      <c r="A39" s="103" t="s">
        <v>130</v>
      </c>
    </row>
    <row r="40" spans="1:19" x14ac:dyDescent="0.2">
      <c r="A40" s="103" t="s">
        <v>101</v>
      </c>
    </row>
    <row r="42" spans="1:19" x14ac:dyDescent="0.2">
      <c r="A42" s="123" t="s">
        <v>144</v>
      </c>
      <c r="B42" s="123"/>
      <c r="C42" s="123"/>
      <c r="D42" s="123"/>
      <c r="E42" s="123"/>
      <c r="F42" s="123"/>
      <c r="G42" s="123"/>
      <c r="H42" s="123"/>
      <c r="I42" s="123"/>
      <c r="J42" s="123"/>
      <c r="K42" s="123"/>
      <c r="L42" s="123"/>
      <c r="M42" s="123"/>
      <c r="N42" s="123"/>
      <c r="O42" s="123"/>
      <c r="P42" s="123"/>
      <c r="Q42" s="123"/>
      <c r="R42" s="123"/>
      <c r="S42" s="123"/>
    </row>
    <row r="43" spans="1:19" x14ac:dyDescent="0.2">
      <c r="A43" s="123" t="s">
        <v>145</v>
      </c>
      <c r="B43" s="123"/>
      <c r="C43" s="123"/>
      <c r="D43" s="123"/>
      <c r="E43" s="123"/>
      <c r="F43" s="123"/>
      <c r="G43" s="123"/>
      <c r="H43" s="123"/>
      <c r="I43" s="123"/>
      <c r="J43" s="123"/>
      <c r="K43" s="123"/>
      <c r="L43" s="123"/>
      <c r="M43" s="123"/>
      <c r="N43" s="123"/>
    </row>
    <row r="45" spans="1:19" x14ac:dyDescent="0.2">
      <c r="A45" s="119" t="s">
        <v>90</v>
      </c>
      <c r="B45" s="119"/>
      <c r="C45" s="119"/>
      <c r="D45" s="119"/>
      <c r="E45" s="119"/>
      <c r="F45" s="119"/>
    </row>
    <row r="47" spans="1:19" x14ac:dyDescent="0.2">
      <c r="A47" s="30" t="s">
        <v>221</v>
      </c>
    </row>
    <row r="48" spans="1:19" s="30" customFormat="1" x14ac:dyDescent="0.2">
      <c r="A48" s="270" t="s">
        <v>222</v>
      </c>
    </row>
    <row r="49" spans="1:6" x14ac:dyDescent="0.2">
      <c r="A49" s="30" t="s">
        <v>223</v>
      </c>
    </row>
    <row r="50" spans="1:6" x14ac:dyDescent="0.2">
      <c r="A50" s="29" t="s">
        <v>132</v>
      </c>
    </row>
    <row r="51" spans="1:6" x14ac:dyDescent="0.2">
      <c r="A51" s="29"/>
    </row>
    <row r="52" spans="1:6" x14ac:dyDescent="0.2">
      <c r="A52" s="119" t="s">
        <v>91</v>
      </c>
      <c r="B52" s="114"/>
      <c r="C52" s="114"/>
      <c r="D52" s="114"/>
      <c r="E52" s="114"/>
      <c r="F52" s="114"/>
    </row>
    <row r="54" spans="1:6" x14ac:dyDescent="0.2">
      <c r="A54" s="103" t="s">
        <v>87</v>
      </c>
    </row>
    <row r="55" spans="1:6" x14ac:dyDescent="0.2">
      <c r="A55" s="103" t="s">
        <v>95</v>
      </c>
    </row>
    <row r="56" spans="1:6" x14ac:dyDescent="0.2">
      <c r="A56" s="103" t="s">
        <v>93</v>
      </c>
    </row>
    <row r="57" spans="1:6" x14ac:dyDescent="0.2">
      <c r="A57" s="103" t="s">
        <v>94</v>
      </c>
    </row>
    <row r="58" spans="1:6" x14ac:dyDescent="0.2">
      <c r="A58" s="30" t="s">
        <v>133</v>
      </c>
    </row>
    <row r="60" spans="1:6" x14ac:dyDescent="0.2">
      <c r="A60" s="112" t="s">
        <v>224</v>
      </c>
      <c r="B60" s="119"/>
      <c r="C60" s="119"/>
      <c r="D60" s="119"/>
      <c r="E60" s="119"/>
      <c r="F60" s="119"/>
    </row>
    <row r="61" spans="1:6" x14ac:dyDescent="0.2">
      <c r="A61" s="120"/>
      <c r="B61" s="120"/>
      <c r="C61" s="120"/>
      <c r="D61" s="120"/>
      <c r="E61" s="120"/>
      <c r="F61" s="120"/>
    </row>
    <row r="62" spans="1:6" s="30" customFormat="1" x14ac:dyDescent="0.2">
      <c r="A62" s="30" t="s">
        <v>238</v>
      </c>
    </row>
    <row r="63" spans="1:6" s="30" customFormat="1" x14ac:dyDescent="0.2">
      <c r="A63" s="30" t="s">
        <v>225</v>
      </c>
    </row>
    <row r="64" spans="1:6" s="30" customFormat="1" x14ac:dyDescent="0.2">
      <c r="A64" s="30" t="s">
        <v>226</v>
      </c>
    </row>
    <row r="65" spans="1:6" s="30" customFormat="1" x14ac:dyDescent="0.2">
      <c r="A65" s="30" t="s">
        <v>227</v>
      </c>
    </row>
    <row r="66" spans="1:6" s="30" customFormat="1" x14ac:dyDescent="0.2">
      <c r="A66" s="30" t="s">
        <v>228</v>
      </c>
    </row>
    <row r="67" spans="1:6" s="30" customFormat="1" x14ac:dyDescent="0.2">
      <c r="A67" s="30" t="s">
        <v>229</v>
      </c>
    </row>
    <row r="68" spans="1:6" s="30" customFormat="1" x14ac:dyDescent="0.2">
      <c r="A68" s="30" t="s">
        <v>15</v>
      </c>
    </row>
    <row r="69" spans="1:6" s="30" customFormat="1" x14ac:dyDescent="0.2">
      <c r="A69" s="30" t="s">
        <v>120</v>
      </c>
    </row>
    <row r="70" spans="1:6" s="30" customFormat="1" x14ac:dyDescent="0.2">
      <c r="A70" s="30" t="s">
        <v>230</v>
      </c>
    </row>
    <row r="72" spans="1:6" x14ac:dyDescent="0.2">
      <c r="A72" s="109" t="s">
        <v>92</v>
      </c>
      <c r="B72" s="110"/>
      <c r="C72" s="110"/>
      <c r="D72" s="110"/>
      <c r="E72" s="110"/>
      <c r="F72" s="110"/>
    </row>
    <row r="73" spans="1:6" x14ac:dyDescent="0.2">
      <c r="A73" s="121"/>
      <c r="B73" s="105"/>
      <c r="C73" s="105"/>
      <c r="D73" s="105"/>
      <c r="E73" s="105"/>
      <c r="F73" s="105"/>
    </row>
    <row r="74" spans="1:6" x14ac:dyDescent="0.2">
      <c r="A74" s="117" t="s">
        <v>96</v>
      </c>
      <c r="B74" s="117"/>
      <c r="C74" s="117"/>
      <c r="D74" s="117"/>
      <c r="E74" s="117"/>
      <c r="F74" s="117"/>
    </row>
    <row r="75" spans="1:6" x14ac:dyDescent="0.2">
      <c r="A75" s="103" t="s">
        <v>97</v>
      </c>
    </row>
    <row r="76" spans="1:6" x14ac:dyDescent="0.2">
      <c r="A76" s="30" t="s">
        <v>250</v>
      </c>
    </row>
    <row r="77" spans="1:6" x14ac:dyDescent="0.2">
      <c r="A77" s="30" t="s">
        <v>251</v>
      </c>
    </row>
    <row r="78" spans="1:6" x14ac:dyDescent="0.2">
      <c r="A78" s="122"/>
    </row>
    <row r="79" spans="1:6" x14ac:dyDescent="0.2">
      <c r="A79" s="109" t="s">
        <v>113</v>
      </c>
      <c r="B79" s="110"/>
      <c r="C79" s="110"/>
      <c r="D79" s="110"/>
      <c r="E79" s="110"/>
      <c r="F79" s="110"/>
    </row>
    <row r="80" spans="1:6" x14ac:dyDescent="0.2">
      <c r="A80" s="121"/>
      <c r="B80" s="105"/>
      <c r="C80" s="105"/>
      <c r="D80" s="105"/>
      <c r="E80" s="105"/>
      <c r="F80" s="105"/>
    </row>
    <row r="81" spans="1:14" x14ac:dyDescent="0.2">
      <c r="A81" s="103" t="s">
        <v>98</v>
      </c>
    </row>
    <row r="82" spans="1:14" x14ac:dyDescent="0.2">
      <c r="A82" s="103" t="s">
        <v>99</v>
      </c>
    </row>
    <row r="83" spans="1:14" x14ac:dyDescent="0.2">
      <c r="A83" s="30" t="s">
        <v>239</v>
      </c>
    </row>
    <row r="84" spans="1:14" x14ac:dyDescent="0.2">
      <c r="A84" s="30" t="s">
        <v>231</v>
      </c>
    </row>
    <row r="85" spans="1:14" x14ac:dyDescent="0.2">
      <c r="A85" s="30" t="s">
        <v>232</v>
      </c>
    </row>
    <row r="86" spans="1:14" s="30" customFormat="1" x14ac:dyDescent="0.2">
      <c r="A86" s="29" t="s">
        <v>165</v>
      </c>
      <c r="B86" s="29"/>
      <c r="C86" s="29"/>
      <c r="D86" s="29"/>
      <c r="E86" s="29"/>
      <c r="F86" s="29"/>
      <c r="G86" s="29"/>
      <c r="H86" s="29"/>
      <c r="I86" s="29"/>
      <c r="J86" s="29"/>
      <c r="K86" s="29"/>
      <c r="L86" s="29"/>
      <c r="M86" s="29"/>
      <c r="N86" s="29"/>
    </row>
    <row r="87" spans="1:14" s="30" customFormat="1" x14ac:dyDescent="0.2">
      <c r="A87" s="29" t="s">
        <v>137</v>
      </c>
      <c r="B87" s="29"/>
      <c r="C87" s="29"/>
      <c r="D87" s="29"/>
      <c r="E87" s="29"/>
      <c r="F87" s="29"/>
      <c r="G87" s="29"/>
      <c r="H87" s="29"/>
      <c r="I87" s="29"/>
      <c r="J87" s="29"/>
      <c r="K87" s="29"/>
      <c r="L87" s="29"/>
      <c r="M87" s="29"/>
      <c r="N87" s="29"/>
    </row>
    <row r="88" spans="1:14" ht="15" customHeight="1" x14ac:dyDescent="0.2">
      <c r="A88" s="30" t="s">
        <v>166</v>
      </c>
      <c r="B88" s="123"/>
      <c r="C88" s="123"/>
      <c r="D88" s="123"/>
      <c r="E88" s="123"/>
      <c r="F88" s="123"/>
    </row>
    <row r="89" spans="1:14" ht="15" customHeight="1" x14ac:dyDescent="0.2">
      <c r="A89" s="30" t="s">
        <v>139</v>
      </c>
      <c r="B89" s="123"/>
      <c r="C89" s="123"/>
      <c r="D89" s="123"/>
      <c r="E89" s="123"/>
      <c r="F89" s="123"/>
    </row>
    <row r="90" spans="1:14" ht="15" customHeight="1" x14ac:dyDescent="0.2">
      <c r="A90" s="30" t="s">
        <v>138</v>
      </c>
      <c r="B90" s="123"/>
      <c r="C90" s="123"/>
      <c r="D90" s="123"/>
      <c r="E90" s="123"/>
      <c r="F90" s="123"/>
    </row>
    <row r="91" spans="1:14" ht="15" customHeight="1" x14ac:dyDescent="0.2">
      <c r="A91" s="51"/>
      <c r="B91" s="123"/>
      <c r="C91" s="123"/>
      <c r="D91" s="123"/>
      <c r="E91" s="123"/>
      <c r="F91" s="123"/>
    </row>
    <row r="92" spans="1:14" ht="15" customHeight="1" x14ac:dyDescent="0.2">
      <c r="A92" s="119" t="s">
        <v>116</v>
      </c>
      <c r="B92" s="119"/>
      <c r="C92" s="119"/>
      <c r="D92" s="119"/>
      <c r="E92" s="119"/>
      <c r="F92" s="119"/>
    </row>
    <row r="93" spans="1:14" ht="15" customHeight="1" x14ac:dyDescent="0.2">
      <c r="A93" s="120"/>
      <c r="B93" s="120"/>
      <c r="C93" s="120"/>
      <c r="D93" s="120"/>
      <c r="E93" s="120"/>
      <c r="F93" s="120"/>
    </row>
    <row r="94" spans="1:14" x14ac:dyDescent="0.2">
      <c r="A94" s="103" t="s">
        <v>110</v>
      </c>
    </row>
    <row r="95" spans="1:14" x14ac:dyDescent="0.2">
      <c r="A95" s="122"/>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workbookViewId="0">
      <selection activeCell="F5" sqref="F5"/>
    </sheetView>
  </sheetViews>
  <sheetFormatPr baseColWidth="10" defaultRowHeight="15" x14ac:dyDescent="0.25"/>
  <cols>
    <col min="1" max="117" width="25.7109375" customWidth="1"/>
  </cols>
  <sheetData>
    <row r="1" spans="1:27" ht="15.75" x14ac:dyDescent="0.25">
      <c r="A1" s="92" t="s">
        <v>117</v>
      </c>
    </row>
    <row r="4" spans="1:27" ht="83.25" customHeight="1" x14ac:dyDescent="0.25">
      <c r="B4" s="212" t="s">
        <v>176</v>
      </c>
      <c r="C4" s="212" t="s">
        <v>177</v>
      </c>
      <c r="D4" s="212" t="s">
        <v>178</v>
      </c>
      <c r="E4" s="212" t="s">
        <v>179</v>
      </c>
      <c r="F4" s="212" t="s">
        <v>32</v>
      </c>
      <c r="G4" s="212" t="s">
        <v>180</v>
      </c>
      <c r="H4" s="212" t="s">
        <v>181</v>
      </c>
      <c r="I4" s="212" t="s">
        <v>182</v>
      </c>
      <c r="J4" s="212" t="s">
        <v>183</v>
      </c>
      <c r="K4" s="212" t="s">
        <v>184</v>
      </c>
      <c r="L4" s="213" t="s">
        <v>191</v>
      </c>
      <c r="M4" s="213" t="s">
        <v>192</v>
      </c>
      <c r="N4" s="213" t="s">
        <v>193</v>
      </c>
      <c r="O4" s="213" t="s">
        <v>194</v>
      </c>
      <c r="P4" s="213" t="s">
        <v>195</v>
      </c>
      <c r="Q4" s="213" t="s">
        <v>196</v>
      </c>
      <c r="R4" s="214" t="s">
        <v>185</v>
      </c>
      <c r="S4" s="215" t="s">
        <v>240</v>
      </c>
      <c r="T4" s="215" t="s">
        <v>241</v>
      </c>
      <c r="U4" s="215" t="s">
        <v>242</v>
      </c>
      <c r="V4" s="216" t="s">
        <v>186</v>
      </c>
      <c r="W4" s="216" t="s">
        <v>187</v>
      </c>
      <c r="X4" s="216" t="s">
        <v>188</v>
      </c>
      <c r="Y4" s="217" t="s">
        <v>189</v>
      </c>
      <c r="Z4" s="218" t="s">
        <v>190</v>
      </c>
      <c r="AA4" s="218" t="s">
        <v>197</v>
      </c>
    </row>
    <row r="5" spans="1:27" x14ac:dyDescent="0.2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25">
      <c r="B6" s="219">
        <f>'1. Verpflichtungserklärung'!C12</f>
        <v>0</v>
      </c>
      <c r="C6" s="219">
        <f>'1. Verpflichtungserklärung'!C6</f>
        <v>0</v>
      </c>
      <c r="D6" s="219">
        <f>'1. Verpflichtungserklärung'!C7</f>
        <v>0</v>
      </c>
      <c r="E6" s="219">
        <f>'1. Verpflichtungserklärung'!C8</f>
        <v>0</v>
      </c>
      <c r="F6" s="219">
        <f>'1. Verpflichtungserklärung'!C13</f>
        <v>0</v>
      </c>
      <c r="G6" s="219">
        <f>'1. Verpflichtungserklärung'!G6</f>
        <v>0</v>
      </c>
      <c r="H6" s="219">
        <f>'1. Verpflichtungserklärung'!G7</f>
        <v>0</v>
      </c>
      <c r="I6" s="219">
        <f>'1. Verpflichtungserklärung'!G8</f>
        <v>0</v>
      </c>
      <c r="J6" s="220">
        <f>'1. Verpflichtungserklärung'!C17</f>
        <v>44409</v>
      </c>
      <c r="K6" s="220">
        <f>'1. Verpflichtungserklärung'!C18</f>
        <v>44561</v>
      </c>
      <c r="L6" s="54">
        <f>'2. Stundendarstellung'!B4</f>
        <v>0</v>
      </c>
      <c r="M6" s="54">
        <f>'2. Stundendarstellung'!B5</f>
        <v>0</v>
      </c>
      <c r="N6" s="54">
        <f>'2. Stundendarstellung'!C4</f>
        <v>0</v>
      </c>
      <c r="O6" s="54">
        <f>'2. Stundendarstellung'!C5</f>
        <v>0</v>
      </c>
      <c r="P6" s="54">
        <f>'2. Stundendarstellung'!D4</f>
        <v>0</v>
      </c>
      <c r="Q6" s="54">
        <f>'2. Stundendarstellung'!D5</f>
        <v>0</v>
      </c>
      <c r="R6" s="221">
        <f>'4. Pers. in anderen Angeboten '!H1</f>
        <v>0</v>
      </c>
      <c r="S6" s="221">
        <f>'5. Einsparungen PK'!H1</f>
        <v>0</v>
      </c>
      <c r="T6" s="221">
        <f>'5. Einsparungen PK'!I1</f>
        <v>0</v>
      </c>
      <c r="U6" s="221">
        <f>'5. Einsparungen PK'!J1</f>
        <v>0</v>
      </c>
      <c r="V6" s="221">
        <f>'6. Sach- und Zusatzkosten'!B12</f>
        <v>0</v>
      </c>
      <c r="W6" s="221">
        <f>'6. Sach- und Zusatzkosten'!B27</f>
        <v>0</v>
      </c>
      <c r="X6" s="221">
        <f>'6. Sach- und Zusatzkosten'!B29</f>
        <v>0</v>
      </c>
      <c r="Y6" s="221">
        <f>'7. Berechnung Ausgleichsbetrag'!C11</f>
        <v>0</v>
      </c>
      <c r="Z6" s="221">
        <f>'7. Berechnung Ausgleichsbetrag'!C15</f>
        <v>0</v>
      </c>
      <c r="AA6" s="221">
        <f>'7. Berechnung Ausgleichsbetrag'!C17</f>
        <v>0</v>
      </c>
    </row>
    <row r="10" spans="1:27" x14ac:dyDescent="0.25">
      <c r="K10" s="54"/>
      <c r="L10" s="54"/>
      <c r="M10" s="54"/>
      <c r="N10" s="54"/>
      <c r="O10" s="54"/>
      <c r="P10" s="54"/>
    </row>
    <row r="11" spans="1:27" x14ac:dyDescent="0.25">
      <c r="K11" s="54"/>
      <c r="L11" s="54"/>
      <c r="M11" s="54"/>
      <c r="N11" s="54"/>
      <c r="O11" s="54"/>
      <c r="P11" s="54"/>
    </row>
    <row r="12" spans="1:27" x14ac:dyDescent="0.25">
      <c r="K12" s="54"/>
      <c r="L12" s="54"/>
      <c r="M12" s="54"/>
      <c r="N12" s="54"/>
      <c r="O12" s="54"/>
      <c r="P12" s="54"/>
    </row>
    <row r="13" spans="1:27" x14ac:dyDescent="0.25">
      <c r="K13" s="54"/>
      <c r="L13" s="54"/>
      <c r="M13" s="54"/>
      <c r="N13" s="54"/>
      <c r="O13" s="54"/>
      <c r="P13" s="54"/>
    </row>
    <row r="14" spans="1:27" x14ac:dyDescent="0.25">
      <c r="K14" s="54"/>
      <c r="L14" s="54"/>
      <c r="M14" s="54"/>
      <c r="N14" s="54"/>
      <c r="O14" s="54"/>
      <c r="P14" s="54"/>
    </row>
    <row r="15" spans="1:27" x14ac:dyDescent="0.25">
      <c r="K15" s="54"/>
      <c r="L15" s="54"/>
      <c r="M15" s="54"/>
      <c r="N15" s="54"/>
      <c r="O15" s="54"/>
      <c r="P15" s="54"/>
    </row>
    <row r="16" spans="1:27" x14ac:dyDescent="0.25">
      <c r="K16" s="54"/>
      <c r="L16" s="54"/>
      <c r="M16" s="54"/>
      <c r="N16" s="54"/>
      <c r="O16" s="54"/>
      <c r="P16" s="54"/>
    </row>
    <row r="17" spans="11:16" x14ac:dyDescent="0.2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5" x14ac:dyDescent="0.25"/>
  <cols>
    <col min="1" max="1" width="38.85546875" bestFit="1" customWidth="1"/>
    <col min="3" max="3" width="23.42578125" customWidth="1"/>
  </cols>
  <sheetData>
    <row r="2" spans="1:6" x14ac:dyDescent="0.25">
      <c r="A2" s="39" t="s">
        <v>35</v>
      </c>
      <c r="B2" s="39"/>
      <c r="C2" s="39"/>
      <c r="E2" s="26"/>
    </row>
    <row r="3" spans="1:6" x14ac:dyDescent="0.25">
      <c r="A3" s="39"/>
      <c r="B3" s="39"/>
      <c r="C3" s="39"/>
      <c r="E3" s="65"/>
    </row>
    <row r="4" spans="1:6" ht="15.75" x14ac:dyDescent="0.25">
      <c r="A4" s="47" t="s">
        <v>36</v>
      </c>
      <c r="B4" s="39"/>
      <c r="C4" s="56"/>
      <c r="E4" s="63"/>
      <c r="F4" s="64"/>
    </row>
    <row r="5" spans="1:6" ht="15.75" x14ac:dyDescent="0.25">
      <c r="A5" s="47" t="s">
        <v>58</v>
      </c>
      <c r="B5" s="39"/>
      <c r="C5" s="56"/>
      <c r="E5" s="63"/>
      <c r="F5" s="64"/>
    </row>
    <row r="6" spans="1:6" ht="15.75" x14ac:dyDescent="0.25">
      <c r="A6" s="47" t="s">
        <v>59</v>
      </c>
      <c r="B6" s="39"/>
      <c r="C6" s="56"/>
      <c r="E6" s="63"/>
      <c r="F6" s="64"/>
    </row>
    <row r="7" spans="1:6" ht="15.75" x14ac:dyDescent="0.25">
      <c r="A7" s="47" t="s">
        <v>60</v>
      </c>
      <c r="B7" s="39"/>
      <c r="C7" s="57"/>
      <c r="E7" s="63"/>
      <c r="F7" s="64"/>
    </row>
    <row r="8" spans="1:6" ht="15.75" x14ac:dyDescent="0.25">
      <c r="A8" s="47" t="s">
        <v>106</v>
      </c>
      <c r="B8" s="39"/>
      <c r="C8" s="57"/>
      <c r="E8" s="63"/>
      <c r="F8" s="64"/>
    </row>
    <row r="9" spans="1:6" ht="15.75" x14ac:dyDescent="0.25">
      <c r="A9" s="47" t="s">
        <v>1</v>
      </c>
      <c r="B9" s="39"/>
      <c r="C9" s="56"/>
      <c r="E9" s="66"/>
      <c r="F9" s="64"/>
    </row>
    <row r="10" spans="1:6" ht="15.75" x14ac:dyDescent="0.25">
      <c r="A10" s="47" t="s">
        <v>2</v>
      </c>
      <c r="B10" s="39"/>
      <c r="C10" s="56"/>
      <c r="E10" s="63"/>
      <c r="F10" s="64"/>
    </row>
    <row r="11" spans="1:6" ht="15.75" x14ac:dyDescent="0.25">
      <c r="A11" s="47" t="s">
        <v>135</v>
      </c>
      <c r="C11" s="56"/>
      <c r="E11" s="63"/>
      <c r="F11" s="64"/>
    </row>
    <row r="12" spans="1:6" x14ac:dyDescent="0.25">
      <c r="C12" s="56"/>
      <c r="E12" s="63"/>
      <c r="F12" s="64"/>
    </row>
    <row r="13" spans="1:6" x14ac:dyDescent="0.25">
      <c r="C13" s="54"/>
      <c r="E13" s="65"/>
      <c r="F13" s="64"/>
    </row>
    <row r="14" spans="1:6" x14ac:dyDescent="0.25">
      <c r="C14" s="55"/>
      <c r="E14" s="65"/>
      <c r="F14" s="64"/>
    </row>
    <row r="15" spans="1:6" x14ac:dyDescent="0.25">
      <c r="C15" s="54"/>
      <c r="E15" s="63"/>
      <c r="F15" s="64"/>
    </row>
    <row r="16" spans="1:6" x14ac:dyDescent="0.25">
      <c r="C16" s="54"/>
      <c r="E16" s="63"/>
      <c r="F16" s="64"/>
    </row>
    <row r="17" spans="3:6" x14ac:dyDescent="0.25">
      <c r="C17" s="54"/>
      <c r="E17" s="63"/>
      <c r="F17" s="64"/>
    </row>
    <row r="18" spans="3:6" x14ac:dyDescent="0.25">
      <c r="E18" s="65"/>
      <c r="F18" s="57"/>
    </row>
    <row r="19" spans="3:6" x14ac:dyDescent="0.2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2578125" defaultRowHeight="14.25" x14ac:dyDescent="0.2"/>
  <cols>
    <col min="1" max="1" width="18.85546875" style="129" customWidth="1"/>
    <col min="2" max="2" width="123.140625" style="129" bestFit="1" customWidth="1"/>
    <col min="3" max="3" width="7" style="129" customWidth="1"/>
    <col min="4" max="16384" width="11.42578125" style="129"/>
  </cols>
  <sheetData>
    <row r="1" spans="1:2" ht="15.75" x14ac:dyDescent="0.25">
      <c r="A1" s="138" t="s">
        <v>156</v>
      </c>
    </row>
    <row r="3" spans="1:2" ht="15" x14ac:dyDescent="0.25">
      <c r="A3" s="134" t="s">
        <v>155</v>
      </c>
      <c r="B3" s="134" t="s">
        <v>158</v>
      </c>
    </row>
    <row r="4" spans="1:2" x14ac:dyDescent="0.2">
      <c r="A4" s="133" t="s">
        <v>147</v>
      </c>
      <c r="B4" s="133" t="s">
        <v>148</v>
      </c>
    </row>
    <row r="5" spans="1:2" x14ac:dyDescent="0.2">
      <c r="A5" s="133"/>
      <c r="B5" s="133"/>
    </row>
    <row r="6" spans="1:2" x14ac:dyDescent="0.2">
      <c r="A6" s="133" t="s">
        <v>149</v>
      </c>
      <c r="B6" s="136" t="s">
        <v>159</v>
      </c>
    </row>
    <row r="7" spans="1:2" x14ac:dyDescent="0.2">
      <c r="A7" s="133"/>
      <c r="B7" s="137"/>
    </row>
    <row r="8" spans="1:2" x14ac:dyDescent="0.2">
      <c r="A8" s="133" t="s">
        <v>150</v>
      </c>
      <c r="B8" s="136" t="s">
        <v>160</v>
      </c>
    </row>
    <row r="9" spans="1:2" x14ac:dyDescent="0.2">
      <c r="A9" s="133"/>
      <c r="B9" s="137"/>
    </row>
    <row r="10" spans="1:2" x14ac:dyDescent="0.2">
      <c r="A10" s="133" t="s">
        <v>151</v>
      </c>
      <c r="B10" s="136" t="s">
        <v>161</v>
      </c>
    </row>
    <row r="11" spans="1:2" x14ac:dyDescent="0.2">
      <c r="A11" s="133"/>
      <c r="B11" s="137"/>
    </row>
    <row r="12" spans="1:2" x14ac:dyDescent="0.2">
      <c r="A12" s="133" t="s">
        <v>152</v>
      </c>
      <c r="B12" s="136" t="s">
        <v>162</v>
      </c>
    </row>
    <row r="13" spans="1:2" x14ac:dyDescent="0.2">
      <c r="A13" s="133"/>
      <c r="B13" s="137"/>
    </row>
    <row r="14" spans="1:2" x14ac:dyDescent="0.2">
      <c r="A14" s="133" t="s">
        <v>153</v>
      </c>
      <c r="B14" s="136" t="s">
        <v>163</v>
      </c>
    </row>
    <row r="15" spans="1:2" x14ac:dyDescent="0.2">
      <c r="A15" s="133"/>
      <c r="B15" s="137"/>
    </row>
    <row r="16" spans="1:2" x14ac:dyDescent="0.2">
      <c r="A16" s="133" t="s">
        <v>154</v>
      </c>
      <c r="B16" s="136" t="s">
        <v>164</v>
      </c>
    </row>
    <row r="18" spans="1:4" x14ac:dyDescent="0.2">
      <c r="A18" s="139" t="s">
        <v>170</v>
      </c>
    </row>
    <row r="19" spans="1:4" x14ac:dyDescent="0.2">
      <c r="A19" s="140" t="s">
        <v>171</v>
      </c>
    </row>
    <row r="20" spans="1:4" x14ac:dyDescent="0.2">
      <c r="D20" s="130"/>
    </row>
    <row r="21" spans="1:4" x14ac:dyDescent="0.2">
      <c r="D21" s="130"/>
    </row>
    <row r="22" spans="1:4" x14ac:dyDescent="0.2">
      <c r="D22" s="131"/>
    </row>
    <row r="23" spans="1:4" x14ac:dyDescent="0.2">
      <c r="D23" s="130"/>
    </row>
    <row r="24" spans="1:4" x14ac:dyDescent="0.2">
      <c r="D24" s="132"/>
    </row>
    <row r="25" spans="1:4" x14ac:dyDescent="0.2">
      <c r="D25" s="131"/>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tabSelected="1" zoomScaleNormal="100" workbookViewId="0">
      <selection activeCell="C9" sqref="C9:F9"/>
    </sheetView>
  </sheetViews>
  <sheetFormatPr baseColWidth="10" defaultColWidth="14" defaultRowHeight="12.75" x14ac:dyDescent="0.2"/>
  <cols>
    <col min="1" max="1" width="2.85546875" style="165" customWidth="1"/>
    <col min="2" max="2" width="80" style="165" bestFit="1" customWidth="1"/>
    <col min="3" max="3" width="15.5703125" style="165" customWidth="1"/>
    <col min="4" max="4" width="38.42578125" style="165" customWidth="1"/>
    <col min="5" max="5" width="20.5703125" style="165" customWidth="1"/>
    <col min="6" max="6" width="15.5703125" style="165" customWidth="1"/>
    <col min="7" max="7" width="13.42578125" style="165" customWidth="1"/>
    <col min="8" max="8" width="19" style="165" customWidth="1"/>
    <col min="9" max="9" width="33.5703125" style="165" customWidth="1"/>
    <col min="10" max="10" width="14.140625" style="165" customWidth="1"/>
    <col min="11" max="16384" width="14" style="165"/>
  </cols>
  <sheetData>
    <row r="1" spans="1:13" s="155" customFormat="1" ht="26.25" customHeight="1" x14ac:dyDescent="0.25">
      <c r="A1" s="289" t="s">
        <v>253</v>
      </c>
      <c r="B1" s="290"/>
      <c r="C1" s="290"/>
      <c r="D1" s="290"/>
      <c r="E1" s="290"/>
      <c r="F1" s="290"/>
      <c r="G1" s="290"/>
      <c r="H1" s="290"/>
      <c r="I1" s="291"/>
    </row>
    <row r="2" spans="1:13" s="155" customFormat="1" ht="19.5" customHeight="1" x14ac:dyDescent="0.25">
      <c r="A2" s="156" t="s">
        <v>105</v>
      </c>
      <c r="B2" s="157" t="s">
        <v>72</v>
      </c>
      <c r="C2" s="158"/>
      <c r="D2" s="158"/>
      <c r="E2" s="158"/>
      <c r="F2" s="158"/>
      <c r="G2" s="158"/>
      <c r="H2" s="158"/>
      <c r="I2" s="159"/>
    </row>
    <row r="3" spans="1:13" s="160" customFormat="1" ht="18" customHeight="1" x14ac:dyDescent="0.25">
      <c r="A3" s="292" t="s">
        <v>102</v>
      </c>
      <c r="B3" s="293"/>
      <c r="C3" s="293"/>
      <c r="D3" s="293"/>
      <c r="E3" s="293"/>
      <c r="F3" s="293"/>
      <c r="G3" s="293"/>
      <c r="H3" s="293"/>
      <c r="I3" s="294"/>
    </row>
    <row r="4" spans="1:13" ht="9.75" customHeight="1" x14ac:dyDescent="0.2">
      <c r="A4" s="161"/>
      <c r="B4" s="162"/>
      <c r="C4" s="162"/>
      <c r="D4" s="162"/>
      <c r="E4" s="162"/>
      <c r="F4" s="162"/>
      <c r="G4" s="162"/>
      <c r="H4" s="162"/>
      <c r="I4" s="163"/>
      <c r="J4" s="164"/>
      <c r="K4" s="164"/>
      <c r="L4" s="164"/>
      <c r="M4" s="164"/>
    </row>
    <row r="5" spans="1:13" s="168" customFormat="1" ht="17.25" customHeight="1" x14ac:dyDescent="0.25">
      <c r="A5" s="166"/>
      <c r="B5" s="167"/>
      <c r="C5" s="295" t="s">
        <v>16</v>
      </c>
      <c r="D5" s="295"/>
      <c r="E5" s="295"/>
      <c r="F5" s="295"/>
      <c r="G5" s="296" t="s">
        <v>17</v>
      </c>
      <c r="H5" s="296"/>
      <c r="I5" s="296"/>
      <c r="J5" s="164"/>
      <c r="K5" s="164"/>
      <c r="L5" s="164"/>
      <c r="M5" s="164"/>
    </row>
    <row r="6" spans="1:13" s="164" customFormat="1" ht="18" customHeight="1" x14ac:dyDescent="0.25">
      <c r="A6" s="169"/>
      <c r="B6" s="170" t="s">
        <v>18</v>
      </c>
      <c r="C6" s="297"/>
      <c r="D6" s="298"/>
      <c r="E6" s="298"/>
      <c r="F6" s="299"/>
      <c r="G6" s="297"/>
      <c r="H6" s="298"/>
      <c r="I6" s="298"/>
    </row>
    <row r="7" spans="1:13" s="164" customFormat="1" ht="18" customHeight="1" x14ac:dyDescent="0.25">
      <c r="A7" s="169"/>
      <c r="B7" s="170" t="s">
        <v>19</v>
      </c>
      <c r="C7" s="297"/>
      <c r="D7" s="298"/>
      <c r="E7" s="298"/>
      <c r="F7" s="299"/>
      <c r="G7" s="297"/>
      <c r="H7" s="298"/>
      <c r="I7" s="298"/>
    </row>
    <row r="8" spans="1:13" s="164" customFormat="1" ht="18" customHeight="1" x14ac:dyDescent="0.25">
      <c r="A8" s="169"/>
      <c r="B8" s="170" t="s">
        <v>20</v>
      </c>
      <c r="C8" s="297"/>
      <c r="D8" s="298"/>
      <c r="E8" s="298"/>
      <c r="F8" s="299"/>
      <c r="G8" s="297"/>
      <c r="H8" s="298"/>
      <c r="I8" s="298"/>
    </row>
    <row r="9" spans="1:13" s="164" customFormat="1" ht="18" customHeight="1" x14ac:dyDescent="0.25">
      <c r="A9" s="169"/>
      <c r="B9" s="170" t="s">
        <v>21</v>
      </c>
      <c r="C9" s="297"/>
      <c r="D9" s="298"/>
      <c r="E9" s="298"/>
      <c r="F9" s="299"/>
      <c r="G9" s="297"/>
      <c r="H9" s="298"/>
      <c r="I9" s="298"/>
    </row>
    <row r="10" spans="1:13" s="164" customFormat="1" ht="18" customHeight="1" x14ac:dyDescent="0.25">
      <c r="A10" s="169"/>
      <c r="B10" s="170" t="s">
        <v>22</v>
      </c>
      <c r="C10" s="297"/>
      <c r="D10" s="298"/>
      <c r="E10" s="298"/>
      <c r="F10" s="299"/>
      <c r="G10" s="297"/>
      <c r="H10" s="298"/>
      <c r="I10" s="298"/>
    </row>
    <row r="11" spans="1:13" s="164" customFormat="1" ht="18" customHeight="1" x14ac:dyDescent="0.25">
      <c r="A11" s="169"/>
      <c r="B11" s="170" t="s">
        <v>23</v>
      </c>
      <c r="C11" s="297"/>
      <c r="D11" s="298"/>
      <c r="E11" s="298"/>
      <c r="F11" s="299"/>
      <c r="G11" s="297"/>
      <c r="H11" s="298"/>
      <c r="I11" s="298"/>
    </row>
    <row r="12" spans="1:13" s="164" customFormat="1" ht="18" customHeight="1" x14ac:dyDescent="0.25">
      <c r="A12" s="169"/>
      <c r="B12" s="170" t="s">
        <v>24</v>
      </c>
      <c r="C12" s="297"/>
      <c r="D12" s="298"/>
      <c r="E12" s="298"/>
      <c r="F12" s="299"/>
      <c r="G12" s="300"/>
      <c r="H12" s="301"/>
      <c r="I12" s="301"/>
    </row>
    <row r="13" spans="1:13" s="164" customFormat="1" ht="18" customHeight="1" x14ac:dyDescent="0.25">
      <c r="A13" s="169"/>
      <c r="B13" s="170" t="s">
        <v>32</v>
      </c>
      <c r="C13" s="297"/>
      <c r="D13" s="298"/>
      <c r="E13" s="298"/>
      <c r="F13" s="299"/>
      <c r="G13" s="300"/>
      <c r="H13" s="301"/>
      <c r="I13" s="301"/>
    </row>
    <row r="14" spans="1:13" s="164" customFormat="1" ht="18" customHeight="1" x14ac:dyDescent="0.25">
      <c r="A14" s="169"/>
      <c r="B14" s="171"/>
      <c r="C14" s="172"/>
      <c r="D14" s="172"/>
      <c r="E14" s="172"/>
      <c r="F14" s="172"/>
      <c r="G14" s="172"/>
      <c r="H14" s="173"/>
      <c r="I14" s="174"/>
    </row>
    <row r="15" spans="1:13" s="164" customFormat="1" ht="18.75" customHeight="1" x14ac:dyDescent="0.25">
      <c r="A15" s="292" t="s">
        <v>103</v>
      </c>
      <c r="B15" s="293"/>
      <c r="C15" s="293"/>
      <c r="D15" s="293"/>
      <c r="E15" s="293"/>
      <c r="F15" s="293"/>
      <c r="G15" s="293"/>
      <c r="H15" s="293"/>
      <c r="I15" s="294"/>
    </row>
    <row r="16" spans="1:13" s="164" customFormat="1" ht="12" customHeight="1" x14ac:dyDescent="0.25">
      <c r="A16" s="175"/>
      <c r="B16" s="176"/>
      <c r="C16" s="177"/>
      <c r="D16" s="178"/>
      <c r="E16" s="178"/>
      <c r="F16" s="178"/>
      <c r="G16" s="178"/>
      <c r="H16" s="179"/>
      <c r="I16" s="180"/>
      <c r="J16" s="181"/>
    </row>
    <row r="17" spans="1:12" s="164" customFormat="1" ht="19.5" customHeight="1" x14ac:dyDescent="0.25">
      <c r="A17" s="175"/>
      <c r="B17" s="182" t="s">
        <v>25</v>
      </c>
      <c r="C17" s="234">
        <v>44409</v>
      </c>
      <c r="D17" s="183"/>
      <c r="E17" s="184"/>
      <c r="F17" s="184"/>
      <c r="G17" s="184"/>
      <c r="H17" s="184"/>
    </row>
    <row r="18" spans="1:12" s="164" customFormat="1" ht="19.5" customHeight="1" x14ac:dyDescent="0.25">
      <c r="A18" s="175"/>
      <c r="B18" s="182" t="s">
        <v>26</v>
      </c>
      <c r="C18" s="234">
        <v>44561</v>
      </c>
      <c r="D18" s="183"/>
      <c r="E18" s="184"/>
      <c r="F18" s="184"/>
      <c r="G18" s="184"/>
      <c r="H18" s="184"/>
    </row>
    <row r="19" spans="1:12" s="164" customFormat="1" ht="12.75" customHeight="1" x14ac:dyDescent="0.25">
      <c r="A19" s="175"/>
      <c r="B19" s="176"/>
      <c r="C19" s="177"/>
      <c r="D19" s="178"/>
      <c r="E19" s="178"/>
      <c r="F19" s="178"/>
      <c r="G19" s="178"/>
      <c r="H19" s="179"/>
      <c r="I19" s="180"/>
      <c r="J19" s="181"/>
    </row>
    <row r="20" spans="1:12" s="189" customFormat="1" ht="10.5" customHeight="1" thickBot="1" x14ac:dyDescent="0.3">
      <c r="A20" s="185"/>
      <c r="B20" s="186"/>
      <c r="C20" s="186"/>
      <c r="D20" s="186"/>
      <c r="E20" s="186"/>
      <c r="F20" s="186"/>
      <c r="G20" s="186"/>
      <c r="H20" s="186"/>
      <c r="I20" s="187"/>
      <c r="J20" s="188"/>
      <c r="K20" s="188"/>
      <c r="L20" s="188"/>
    </row>
    <row r="21" spans="1:12" s="164" customFormat="1" ht="28.15" customHeight="1" thickBot="1" x14ac:dyDescent="0.3">
      <c r="A21" s="190" t="s">
        <v>104</v>
      </c>
      <c r="B21" s="302" t="s">
        <v>118</v>
      </c>
      <c r="C21" s="302"/>
      <c r="D21" s="302"/>
      <c r="E21" s="302"/>
      <c r="F21" s="302"/>
      <c r="G21" s="302"/>
      <c r="H21" s="302"/>
      <c r="I21" s="303"/>
      <c r="K21" s="16"/>
    </row>
    <row r="22" spans="1:12" x14ac:dyDescent="0.2">
      <c r="A22" s="191"/>
      <c r="B22" s="191"/>
      <c r="C22" s="191"/>
      <c r="D22" s="191"/>
      <c r="E22" s="191"/>
      <c r="F22" s="191"/>
      <c r="G22" s="191"/>
      <c r="H22" s="191"/>
      <c r="I22" s="191"/>
    </row>
    <row r="23" spans="1:12" s="164" customFormat="1" ht="23.65" customHeight="1" x14ac:dyDescent="0.25">
      <c r="A23" s="192"/>
      <c r="B23" s="309" t="s">
        <v>57</v>
      </c>
      <c r="C23" s="310"/>
      <c r="D23" s="310"/>
      <c r="E23" s="310"/>
      <c r="F23" s="310"/>
      <c r="G23" s="310"/>
      <c r="H23" s="310"/>
      <c r="I23" s="311"/>
      <c r="K23" s="16"/>
    </row>
    <row r="24" spans="1:12" s="164" customFormat="1" ht="6" hidden="1" customHeight="1" x14ac:dyDescent="0.25">
      <c r="A24" s="169"/>
      <c r="B24" s="176"/>
      <c r="C24" s="176"/>
      <c r="D24" s="193"/>
      <c r="E24" s="193"/>
      <c r="F24" s="193"/>
      <c r="G24" s="193"/>
      <c r="H24" s="193"/>
      <c r="I24" s="194"/>
      <c r="K24" s="16"/>
    </row>
    <row r="25" spans="1:12" s="164" customFormat="1" ht="12" customHeight="1" x14ac:dyDescent="0.2">
      <c r="A25" s="195"/>
      <c r="B25" s="196"/>
      <c r="C25" s="196"/>
      <c r="D25" s="196"/>
      <c r="E25" s="196"/>
      <c r="F25" s="196"/>
      <c r="G25" s="196"/>
      <c r="H25" s="196"/>
      <c r="I25" s="197"/>
      <c r="K25" s="16"/>
    </row>
    <row r="26" spans="1:12" ht="18.75" customHeight="1" x14ac:dyDescent="0.25">
      <c r="A26" s="304" t="s">
        <v>30</v>
      </c>
      <c r="B26" s="305"/>
      <c r="C26" s="305"/>
      <c r="D26" s="305"/>
      <c r="E26" s="305"/>
      <c r="F26" s="305"/>
      <c r="G26" s="305"/>
      <c r="H26" s="305"/>
      <c r="I26" s="306"/>
    </row>
    <row r="27" spans="1:12" s="199" customFormat="1" ht="29.65" customHeight="1" x14ac:dyDescent="0.2">
      <c r="A27" s="198"/>
      <c r="B27" s="307" t="s">
        <v>219</v>
      </c>
      <c r="C27" s="307"/>
      <c r="D27" s="307"/>
      <c r="E27" s="307"/>
      <c r="F27" s="307"/>
      <c r="G27" s="307"/>
      <c r="H27" s="307"/>
      <c r="I27" s="308"/>
    </row>
    <row r="28" spans="1:12" s="199" customFormat="1" ht="29.25" customHeight="1" x14ac:dyDescent="0.2">
      <c r="A28" s="200"/>
      <c r="B28" s="307" t="s">
        <v>27</v>
      </c>
      <c r="C28" s="307"/>
      <c r="D28" s="307"/>
      <c r="E28" s="307"/>
      <c r="F28" s="307"/>
      <c r="G28" s="307"/>
      <c r="H28" s="307"/>
      <c r="I28" s="308"/>
    </row>
    <row r="29" spans="1:12" s="202" customFormat="1" ht="46.5" customHeight="1" x14ac:dyDescent="0.2">
      <c r="A29" s="201"/>
      <c r="B29" s="307" t="s">
        <v>233</v>
      </c>
      <c r="C29" s="307"/>
      <c r="D29" s="307"/>
      <c r="E29" s="307"/>
      <c r="F29" s="307"/>
      <c r="G29" s="307"/>
      <c r="H29" s="307"/>
      <c r="I29" s="308"/>
    </row>
    <row r="30" spans="1:12" s="202" customFormat="1" ht="36" customHeight="1" x14ac:dyDescent="0.2">
      <c r="A30" s="203"/>
      <c r="B30" s="316" t="s">
        <v>119</v>
      </c>
      <c r="C30" s="316"/>
      <c r="D30" s="316"/>
      <c r="E30" s="316"/>
      <c r="F30" s="316"/>
      <c r="G30" s="316"/>
      <c r="H30" s="316"/>
      <c r="I30" s="317"/>
    </row>
    <row r="31" spans="1:12" ht="13.5" thickBot="1" x14ac:dyDescent="0.25">
      <c r="B31" s="202"/>
    </row>
    <row r="32" spans="1:12" ht="16.5" thickBot="1" x14ac:dyDescent="0.25">
      <c r="A32" s="312" t="s">
        <v>141</v>
      </c>
      <c r="B32" s="302"/>
      <c r="C32" s="302"/>
      <c r="D32" s="302"/>
      <c r="E32" s="302"/>
      <c r="F32" s="302"/>
      <c r="G32" s="302"/>
      <c r="H32" s="302"/>
      <c r="I32" s="204"/>
    </row>
    <row r="33" spans="1:9" ht="14.45" customHeight="1" x14ac:dyDescent="0.2">
      <c r="A33" s="224"/>
      <c r="B33" s="225"/>
      <c r="C33" s="313"/>
      <c r="D33" s="313"/>
      <c r="E33" s="226"/>
      <c r="F33" s="227"/>
      <c r="G33" s="227"/>
      <c r="H33" s="227"/>
      <c r="I33" s="228"/>
    </row>
    <row r="34" spans="1:9" ht="57.95" customHeight="1" x14ac:dyDescent="0.2">
      <c r="A34" s="229" t="s">
        <v>142</v>
      </c>
      <c r="B34" s="230"/>
      <c r="C34" s="314" t="s">
        <v>143</v>
      </c>
      <c r="D34" s="315"/>
      <c r="E34" s="229" t="s">
        <v>140</v>
      </c>
      <c r="F34" s="231"/>
      <c r="G34" s="231"/>
      <c r="H34" s="231"/>
      <c r="I34" s="232"/>
    </row>
  </sheetData>
  <sheetProtection sheet="1" objects="1" scenarios="1"/>
  <mergeCells count="31">
    <mergeCell ref="A32:H32"/>
    <mergeCell ref="C33:D33"/>
    <mergeCell ref="C34:D34"/>
    <mergeCell ref="B28:I28"/>
    <mergeCell ref="B29:I29"/>
    <mergeCell ref="B30:I30"/>
    <mergeCell ref="G13:I13"/>
    <mergeCell ref="C13:F13"/>
    <mergeCell ref="B21:I21"/>
    <mergeCell ref="A26:I26"/>
    <mergeCell ref="B27:I27"/>
    <mergeCell ref="A15:I15"/>
    <mergeCell ref="B23:I23"/>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zoomScaleSheetLayoutView="50" workbookViewId="0">
      <selection activeCell="D20" sqref="D20"/>
    </sheetView>
  </sheetViews>
  <sheetFormatPr baseColWidth="10" defaultColWidth="11.42578125" defaultRowHeight="15" x14ac:dyDescent="0.25"/>
  <cols>
    <col min="1" max="1" width="24.28515625" style="1" customWidth="1"/>
    <col min="2" max="2" width="22.28515625" style="1" customWidth="1"/>
    <col min="3" max="4" width="22.85546875" style="1" customWidth="1"/>
    <col min="5" max="7" width="13.42578125" style="1" bestFit="1" customWidth="1"/>
    <col min="8" max="8" width="15.85546875" style="1" customWidth="1"/>
    <col min="9" max="9" width="11.5703125" style="1" bestFit="1" customWidth="1"/>
    <col min="10" max="16384" width="11.42578125" style="1"/>
  </cols>
  <sheetData>
    <row r="1" spans="1:8" ht="17.25" customHeight="1" x14ac:dyDescent="0.25">
      <c r="A1" s="141" t="s">
        <v>172</v>
      </c>
      <c r="E1" s="17"/>
      <c r="F1" s="11"/>
      <c r="G1" s="21"/>
      <c r="H1" s="11"/>
    </row>
    <row r="2" spans="1:8" ht="17.25" customHeight="1" x14ac:dyDescent="0.25">
      <c r="A2" s="141"/>
      <c r="E2" s="17"/>
      <c r="F2" s="11"/>
      <c r="G2" s="21"/>
      <c r="H2" s="11"/>
    </row>
    <row r="3" spans="1:8" ht="28.5" x14ac:dyDescent="0.25">
      <c r="B3" s="142" t="s">
        <v>126</v>
      </c>
      <c r="C3" s="143" t="s">
        <v>128</v>
      </c>
      <c r="D3" s="142" t="s">
        <v>85</v>
      </c>
    </row>
    <row r="4" spans="1:8" ht="21" customHeight="1" x14ac:dyDescent="0.25">
      <c r="A4" s="241" t="s">
        <v>234</v>
      </c>
      <c r="B4" s="205"/>
      <c r="C4" s="205"/>
      <c r="D4" s="205"/>
      <c r="E4" s="17"/>
      <c r="F4" s="17"/>
      <c r="G4" s="17"/>
      <c r="H4" s="17"/>
    </row>
    <row r="5" spans="1:8" ht="17.25" customHeight="1" x14ac:dyDescent="0.25">
      <c r="A5" s="241" t="s">
        <v>235</v>
      </c>
      <c r="B5" s="205"/>
      <c r="C5" s="205"/>
      <c r="D5" s="205"/>
      <c r="E5" s="17"/>
      <c r="F5" s="17"/>
      <c r="G5" s="17"/>
      <c r="H5" s="17"/>
    </row>
    <row r="6" spans="1:8" ht="15.75" x14ac:dyDescent="0.25">
      <c r="A6" s="89" t="s">
        <v>28</v>
      </c>
      <c r="B6" s="91">
        <f>SUM(B4:B5)</f>
        <v>0</v>
      </c>
      <c r="C6" s="91">
        <f>SUM(C4:C5)</f>
        <v>0</v>
      </c>
      <c r="D6" s="91">
        <f>SUM(D4:D5)</f>
        <v>0</v>
      </c>
      <c r="E6" s="19"/>
      <c r="F6" s="19"/>
      <c r="G6" s="19"/>
      <c r="H6" s="19"/>
    </row>
    <row r="7" spans="1:8" ht="15.75" x14ac:dyDescent="0.25">
      <c r="A7" s="87"/>
      <c r="B7" s="88"/>
      <c r="C7" s="88"/>
      <c r="D7" s="19"/>
      <c r="E7" s="19"/>
      <c r="F7" s="19"/>
      <c r="G7" s="19"/>
      <c r="H7" s="19"/>
    </row>
    <row r="8" spans="1:8" s="17" customFormat="1" ht="15.75" x14ac:dyDescent="0.25">
      <c r="A8" s="25" t="s">
        <v>33</v>
      </c>
      <c r="B8" s="23">
        <f>+'1. Verpflichtungserklärung'!C17</f>
        <v>44409</v>
      </c>
      <c r="D8" s="19"/>
    </row>
    <row r="9" spans="1:8" s="17" customFormat="1" ht="15.75" customHeight="1" x14ac:dyDescent="0.25">
      <c r="A9" s="25" t="s">
        <v>34</v>
      </c>
      <c r="B9" s="24">
        <f>'1. Verpflichtungserklärung'!C18:C18</f>
        <v>44561</v>
      </c>
      <c r="D9" s="19"/>
      <c r="E9" s="19"/>
      <c r="F9" s="19"/>
      <c r="G9" s="19"/>
      <c r="H9" s="20"/>
    </row>
    <row r="10" spans="1:8" ht="15.75" x14ac:dyDescent="0.25">
      <c r="A10" s="29"/>
      <c r="B10" s="30"/>
      <c r="C10" s="31"/>
      <c r="D10" s="19"/>
      <c r="E10" s="19"/>
      <c r="F10" s="19"/>
      <c r="G10" s="19"/>
      <c r="H10" s="19"/>
    </row>
    <row r="11" spans="1:8" x14ac:dyDescent="0.25">
      <c r="A11" s="103" t="s">
        <v>236</v>
      </c>
      <c r="B11" s="48"/>
      <c r="C11" s="33"/>
      <c r="D11" s="17"/>
      <c r="E11" s="17"/>
      <c r="F11" s="17"/>
      <c r="G11" s="17"/>
      <c r="H11" s="17"/>
    </row>
    <row r="12" spans="1:8" ht="18" x14ac:dyDescent="0.25">
      <c r="A12" s="318"/>
      <c r="B12" s="318"/>
      <c r="C12" s="33"/>
      <c r="D12" s="17"/>
      <c r="E12" s="17"/>
      <c r="F12" s="17"/>
      <c r="G12" s="17"/>
      <c r="H12" s="19"/>
    </row>
    <row r="13" spans="1:8" ht="15.75" x14ac:dyDescent="0.25">
      <c r="A13" s="34"/>
      <c r="B13" s="34"/>
      <c r="C13" s="34"/>
      <c r="D13" s="19"/>
      <c r="E13" s="19"/>
      <c r="F13" s="19"/>
      <c r="G13" s="19"/>
      <c r="H13" s="19"/>
    </row>
    <row r="14" spans="1:8" x14ac:dyDescent="0.25">
      <c r="A14" s="35"/>
      <c r="B14" s="35"/>
      <c r="C14" s="35"/>
      <c r="D14" s="17"/>
      <c r="E14" s="17"/>
      <c r="F14" s="17"/>
      <c r="G14" s="17"/>
      <c r="H14" s="17"/>
    </row>
    <row r="15" spans="1:8" ht="18" x14ac:dyDescent="0.25">
      <c r="A15" s="36"/>
      <c r="B15" s="35"/>
      <c r="C15" s="35"/>
      <c r="D15" s="17"/>
      <c r="E15" s="17"/>
      <c r="F15" s="17"/>
      <c r="G15" s="17"/>
      <c r="H15" s="17"/>
    </row>
    <row r="16" spans="1:8" ht="18" x14ac:dyDescent="0.25">
      <c r="A16" s="36"/>
      <c r="B16" s="35"/>
      <c r="C16" s="37"/>
      <c r="D16" s="21"/>
      <c r="E16" s="11"/>
      <c r="F16" s="17"/>
      <c r="G16" s="17"/>
      <c r="H16" s="17"/>
    </row>
    <row r="17" spans="1:8" x14ac:dyDescent="0.25">
      <c r="A17" s="38"/>
      <c r="B17" s="35"/>
      <c r="C17" s="35"/>
      <c r="D17" s="17"/>
      <c r="E17" s="17"/>
      <c r="F17" s="17"/>
      <c r="G17" s="17"/>
      <c r="H17" s="17"/>
    </row>
    <row r="18" spans="1:8" x14ac:dyDescent="0.25">
      <c r="A18" s="35"/>
      <c r="B18" s="35"/>
      <c r="C18" s="35"/>
      <c r="D18" s="17"/>
      <c r="E18" s="17"/>
      <c r="F18" s="17"/>
      <c r="G18" s="17"/>
      <c r="H18" s="17"/>
    </row>
    <row r="19" spans="1:8" ht="15.75" x14ac:dyDescent="0.25">
      <c r="A19" s="34"/>
      <c r="B19" s="34"/>
      <c r="C19" s="34"/>
      <c r="D19" s="19"/>
      <c r="E19" s="19"/>
      <c r="F19" s="19"/>
      <c r="G19" s="19"/>
      <c r="H19" s="19"/>
    </row>
    <row r="20" spans="1:8" ht="15.75" x14ac:dyDescent="0.25">
      <c r="A20" s="34"/>
      <c r="B20" s="34"/>
      <c r="C20" s="34"/>
      <c r="D20" s="19"/>
      <c r="E20" s="19"/>
      <c r="F20" s="19"/>
      <c r="G20" s="19"/>
      <c r="H20" s="20"/>
    </row>
    <row r="21" spans="1:8" ht="15.75" x14ac:dyDescent="0.25">
      <c r="A21" s="19"/>
      <c r="B21" s="19"/>
      <c r="C21" s="19"/>
      <c r="D21" s="19"/>
      <c r="E21" s="19"/>
      <c r="F21" s="19"/>
      <c r="G21" s="19"/>
      <c r="H21" s="19"/>
    </row>
    <row r="22" spans="1:8" ht="15.75" x14ac:dyDescent="0.25">
      <c r="A22" s="17"/>
      <c r="B22" s="19"/>
      <c r="C22" s="19"/>
      <c r="D22" s="19"/>
      <c r="E22" s="19"/>
      <c r="F22" s="19"/>
      <c r="G22" s="19"/>
      <c r="H22" s="19"/>
    </row>
    <row r="23" spans="1:8" ht="15.75" x14ac:dyDescent="0.25">
      <c r="A23" s="19"/>
      <c r="B23" s="19"/>
      <c r="C23" s="19"/>
      <c r="D23" s="19"/>
      <c r="E23" s="19"/>
      <c r="F23" s="19"/>
      <c r="G23" s="19"/>
      <c r="H23" s="19"/>
    </row>
    <row r="24" spans="1:8" ht="15.75" x14ac:dyDescent="0.25">
      <c r="A24" s="17"/>
      <c r="B24" s="17"/>
      <c r="C24" s="17"/>
      <c r="D24" s="17"/>
      <c r="E24" s="17"/>
      <c r="F24" s="17"/>
      <c r="G24" s="17"/>
      <c r="H24" s="19"/>
    </row>
    <row r="25" spans="1:8" ht="18.75" x14ac:dyDescent="0.3">
      <c r="A25" s="17"/>
      <c r="B25" s="17"/>
      <c r="C25" s="17"/>
      <c r="D25" s="17"/>
      <c r="E25" s="17"/>
      <c r="F25" s="18"/>
      <c r="G25" s="17"/>
      <c r="H25" s="18"/>
    </row>
    <row r="26" spans="1:8" ht="15.75" x14ac:dyDescent="0.25">
      <c r="A26" s="19"/>
      <c r="B26" s="19"/>
      <c r="C26" s="19"/>
      <c r="D26" s="19"/>
      <c r="E26" s="19"/>
      <c r="F26" s="19"/>
      <c r="G26" s="19"/>
      <c r="H26" s="19"/>
    </row>
    <row r="27" spans="1:8" ht="15.75" x14ac:dyDescent="0.25">
      <c r="H27" s="13"/>
    </row>
    <row r="28" spans="1:8" ht="15.75" x14ac:dyDescent="0.2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7" activePane="bottomLeft" state="frozen"/>
      <selection activeCell="B8" sqref="B8"/>
      <selection pane="bottomLeft" activeCell="F13" sqref="F13"/>
    </sheetView>
  </sheetViews>
  <sheetFormatPr baseColWidth="10" defaultColWidth="10.85546875" defaultRowHeight="15" x14ac:dyDescent="0.25"/>
  <cols>
    <col min="1" max="1" width="6.85546875" style="7" customWidth="1"/>
    <col min="2" max="2" width="37" style="54"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44" t="s">
        <v>173</v>
      </c>
      <c r="B1" s="40"/>
      <c r="C1" s="41"/>
      <c r="D1" s="17"/>
      <c r="E1" s="7"/>
      <c r="F1" s="7"/>
    </row>
    <row r="2" spans="1:6" x14ac:dyDescent="0.25">
      <c r="A2" s="26"/>
      <c r="B2" s="40"/>
      <c r="C2" s="41"/>
      <c r="D2" s="17"/>
    </row>
    <row r="3" spans="1:6" ht="15.75" thickBot="1" x14ac:dyDescent="0.3">
      <c r="A3" s="26"/>
      <c r="B3" s="26"/>
      <c r="C3" s="28"/>
      <c r="D3" s="7"/>
      <c r="E3" s="7"/>
      <c r="F3" s="7"/>
    </row>
    <row r="4" spans="1:6" x14ac:dyDescent="0.25">
      <c r="A4" s="319" t="s">
        <v>5</v>
      </c>
      <c r="B4" s="96"/>
      <c r="C4" s="84" t="s">
        <v>28</v>
      </c>
      <c r="D4" s="7"/>
      <c r="E4" s="7"/>
      <c r="F4" s="7"/>
    </row>
    <row r="5" spans="1:6" x14ac:dyDescent="0.25">
      <c r="A5" s="320"/>
      <c r="B5" s="97" t="s">
        <v>31</v>
      </c>
      <c r="C5" s="242" t="s">
        <v>200</v>
      </c>
      <c r="D5" s="7"/>
      <c r="E5" s="7"/>
      <c r="F5" s="7"/>
    </row>
    <row r="6" spans="1:6" ht="15.75" thickBot="1" x14ac:dyDescent="0.3">
      <c r="A6" s="321"/>
      <c r="B6" s="98"/>
      <c r="C6" s="271" t="s">
        <v>237</v>
      </c>
      <c r="D6" s="7"/>
      <c r="E6" s="7"/>
      <c r="F6" s="7"/>
    </row>
    <row r="7" spans="1:6" s="4" customFormat="1" ht="35.25" customHeight="1" x14ac:dyDescent="0.25">
      <c r="A7" s="125">
        <v>1</v>
      </c>
      <c r="B7" s="124" t="s">
        <v>36</v>
      </c>
      <c r="C7" s="206"/>
      <c r="D7" s="7"/>
      <c r="E7" s="7"/>
      <c r="F7" s="7"/>
    </row>
    <row r="8" spans="1:6" s="4" customFormat="1" ht="35.25" customHeight="1" x14ac:dyDescent="0.25">
      <c r="A8" s="126">
        <f>1+A7</f>
        <v>2</v>
      </c>
      <c r="B8" s="124" t="s">
        <v>58</v>
      </c>
      <c r="C8" s="206"/>
      <c r="D8" s="7"/>
      <c r="E8" s="7"/>
      <c r="F8" s="7"/>
    </row>
    <row r="9" spans="1:6" s="4" customFormat="1" ht="35.25" customHeight="1" x14ac:dyDescent="0.25">
      <c r="A9" s="126">
        <f t="shared" ref="A9:A14" si="0">1+A8</f>
        <v>3</v>
      </c>
      <c r="B9" s="124" t="s">
        <v>124</v>
      </c>
      <c r="C9" s="206"/>
      <c r="D9" s="7"/>
      <c r="E9" s="7"/>
      <c r="F9" s="7"/>
    </row>
    <row r="10" spans="1:6" s="4" customFormat="1" ht="35.25" customHeight="1" x14ac:dyDescent="0.25">
      <c r="A10" s="126">
        <f t="shared" si="0"/>
        <v>4</v>
      </c>
      <c r="B10" s="124" t="s">
        <v>122</v>
      </c>
      <c r="C10" s="206"/>
      <c r="D10" s="7"/>
      <c r="E10" s="7"/>
      <c r="F10" s="7"/>
    </row>
    <row r="11" spans="1:6" s="4" customFormat="1" ht="35.25" customHeight="1" x14ac:dyDescent="0.25">
      <c r="A11" s="126">
        <f t="shared" si="0"/>
        <v>5</v>
      </c>
      <c r="B11" s="124" t="s">
        <v>123</v>
      </c>
      <c r="C11" s="206"/>
      <c r="D11" s="7"/>
      <c r="E11" s="7"/>
      <c r="F11" s="7"/>
    </row>
    <row r="12" spans="1:6" s="4" customFormat="1" ht="35.25" customHeight="1" x14ac:dyDescent="0.25">
      <c r="A12" s="126">
        <f t="shared" si="0"/>
        <v>6</v>
      </c>
      <c r="B12" s="124" t="s">
        <v>1</v>
      </c>
      <c r="C12" s="206"/>
      <c r="D12" s="7"/>
      <c r="E12" s="7"/>
      <c r="F12" s="7"/>
    </row>
    <row r="13" spans="1:6" s="4" customFormat="1" ht="35.25" customHeight="1" x14ac:dyDescent="0.25">
      <c r="A13" s="126">
        <f t="shared" si="0"/>
        <v>7</v>
      </c>
      <c r="B13" s="124" t="s">
        <v>2</v>
      </c>
      <c r="C13" s="206"/>
      <c r="D13" s="7"/>
      <c r="E13" s="7"/>
      <c r="F13" s="7"/>
    </row>
    <row r="14" spans="1:6" s="4" customFormat="1" ht="35.25" customHeight="1" x14ac:dyDescent="0.25">
      <c r="A14" s="126">
        <f t="shared" si="0"/>
        <v>8</v>
      </c>
      <c r="B14" s="124" t="s">
        <v>131</v>
      </c>
      <c r="C14" s="206"/>
      <c r="D14" s="7"/>
      <c r="E14" s="7"/>
      <c r="F14" s="7"/>
    </row>
    <row r="15" spans="1:6" x14ac:dyDescent="0.25">
      <c r="A15" s="26"/>
      <c r="B15" s="26"/>
      <c r="C15" s="27"/>
      <c r="D15" s="7"/>
      <c r="E15" s="7"/>
      <c r="F15" s="7"/>
    </row>
    <row r="16" spans="1:6" x14ac:dyDescent="0.25">
      <c r="A16" s="243" t="s">
        <v>198</v>
      </c>
      <c r="B16" s="26"/>
      <c r="C16" s="27"/>
      <c r="D16" s="7"/>
      <c r="E16" s="7"/>
      <c r="F16" s="7"/>
    </row>
    <row r="17" spans="1:6" x14ac:dyDescent="0.25">
      <c r="A17" s="243" t="s">
        <v>199</v>
      </c>
      <c r="B17" s="26"/>
      <c r="C17" s="27"/>
      <c r="D17" s="7"/>
      <c r="E17" s="7"/>
      <c r="F17" s="7"/>
    </row>
    <row r="18" spans="1:6" x14ac:dyDescent="0.25">
      <c r="A18" s="26"/>
      <c r="B18" s="26"/>
      <c r="C18" s="27"/>
      <c r="D18" s="7"/>
      <c r="E18" s="7"/>
      <c r="F18" s="7"/>
    </row>
    <row r="19" spans="1:6" x14ac:dyDescent="0.25">
      <c r="A19" s="26"/>
      <c r="B19" s="26"/>
      <c r="C19" s="27"/>
      <c r="D19" s="7"/>
      <c r="E19" s="7"/>
      <c r="F19" s="7"/>
    </row>
    <row r="20" spans="1:6" x14ac:dyDescent="0.25">
      <c r="A20" s="26"/>
      <c r="B20" s="26"/>
      <c r="C20" s="27"/>
      <c r="D20" s="7"/>
      <c r="E20" s="7"/>
      <c r="F20" s="7"/>
    </row>
    <row r="21" spans="1:6" x14ac:dyDescent="0.25">
      <c r="A21" s="26"/>
      <c r="B21" s="26"/>
      <c r="C21" s="27"/>
      <c r="D21" s="7"/>
      <c r="E21" s="7"/>
      <c r="F21" s="7"/>
    </row>
    <row r="22" spans="1:6" x14ac:dyDescent="0.25">
      <c r="A22" s="26"/>
      <c r="B22" s="26"/>
      <c r="C22" s="27"/>
      <c r="D22" s="7"/>
      <c r="E22" s="7"/>
      <c r="F22" s="7"/>
    </row>
    <row r="23" spans="1:6" x14ac:dyDescent="0.25">
      <c r="A23" s="26"/>
      <c r="B23" s="26"/>
      <c r="C23" s="27"/>
      <c r="D23" s="7"/>
      <c r="E23" s="7"/>
      <c r="F23" s="7"/>
    </row>
    <row r="24" spans="1:6" x14ac:dyDescent="0.25">
      <c r="A24" s="26"/>
      <c r="B24" s="26"/>
      <c r="C24" s="27"/>
      <c r="D24" s="7"/>
      <c r="E24" s="7"/>
      <c r="F24" s="7"/>
    </row>
    <row r="25" spans="1:6" x14ac:dyDescent="0.25">
      <c r="A25" s="26"/>
      <c r="B25" s="26"/>
      <c r="C25" s="27"/>
      <c r="D25" s="7"/>
      <c r="E25" s="7"/>
      <c r="F25" s="7"/>
    </row>
    <row r="26" spans="1:6" x14ac:dyDescent="0.25">
      <c r="A26" s="26"/>
      <c r="B26" s="26"/>
      <c r="C26" s="27"/>
      <c r="D26" s="7"/>
      <c r="E26" s="7"/>
      <c r="F26" s="7"/>
    </row>
    <row r="27" spans="1:6" x14ac:dyDescent="0.25">
      <c r="A27" s="26"/>
      <c r="B27" s="26"/>
      <c r="C27" s="27"/>
      <c r="D27" s="7"/>
      <c r="E27" s="7"/>
      <c r="F27" s="7"/>
    </row>
    <row r="28" spans="1:6" x14ac:dyDescent="0.25">
      <c r="A28" s="26"/>
      <c r="B28" s="26"/>
      <c r="C28" s="27"/>
      <c r="D28" s="7"/>
      <c r="E28" s="7"/>
      <c r="F28" s="7"/>
    </row>
    <row r="29" spans="1:6" x14ac:dyDescent="0.25">
      <c r="A29" s="26"/>
      <c r="B29" s="26"/>
      <c r="C29" s="27"/>
      <c r="D29" s="7"/>
      <c r="E29" s="7"/>
      <c r="F29" s="7"/>
    </row>
    <row r="30" spans="1:6" x14ac:dyDescent="0.25">
      <c r="A30" s="26"/>
      <c r="B30" s="26"/>
      <c r="C30" s="27"/>
      <c r="D30" s="7"/>
      <c r="E30" s="7"/>
      <c r="F30" s="7"/>
    </row>
    <row r="31" spans="1:6" x14ac:dyDescent="0.25">
      <c r="A31" s="26"/>
      <c r="B31" s="26"/>
      <c r="C31" s="27"/>
      <c r="D31" s="7"/>
      <c r="E31" s="7"/>
      <c r="F31" s="7"/>
    </row>
    <row r="32" spans="1:6" x14ac:dyDescent="0.25">
      <c r="A32" s="26"/>
      <c r="B32" s="26"/>
      <c r="C32" s="27"/>
      <c r="D32" s="7"/>
      <c r="E32" s="7"/>
      <c r="F32" s="7"/>
    </row>
    <row r="33" spans="1:6" x14ac:dyDescent="0.25">
      <c r="A33" s="26"/>
      <c r="B33" s="26"/>
      <c r="C33" s="27"/>
      <c r="D33" s="7"/>
      <c r="E33" s="7"/>
      <c r="F33" s="7"/>
    </row>
    <row r="34" spans="1:6" x14ac:dyDescent="0.25">
      <c r="A34" s="26"/>
      <c r="B34" s="26"/>
      <c r="C34" s="27"/>
      <c r="D34" s="7"/>
      <c r="E34" s="7"/>
      <c r="F34" s="7"/>
    </row>
    <row r="35" spans="1:6" x14ac:dyDescent="0.25">
      <c r="A35" s="26"/>
      <c r="B35" s="26"/>
      <c r="C35" s="27"/>
      <c r="D35" s="7"/>
      <c r="E35" s="7"/>
      <c r="F35" s="7"/>
    </row>
    <row r="36" spans="1:6" x14ac:dyDescent="0.25">
      <c r="A36" s="26"/>
      <c r="B36" s="26"/>
      <c r="C36" s="27"/>
      <c r="D36" s="7"/>
      <c r="E36" s="7"/>
      <c r="F36" s="7"/>
    </row>
    <row r="37" spans="1:6" x14ac:dyDescent="0.25">
      <c r="A37" s="26"/>
      <c r="B37" s="26"/>
      <c r="C37" s="27"/>
      <c r="D37" s="7"/>
      <c r="E37" s="7"/>
      <c r="F37" s="7"/>
    </row>
    <row r="38" spans="1:6" x14ac:dyDescent="0.25">
      <c r="A38" s="26"/>
      <c r="B38" s="26"/>
      <c r="C38" s="27"/>
      <c r="D38" s="7"/>
      <c r="E38" s="7"/>
      <c r="F38" s="7"/>
    </row>
    <row r="39" spans="1:6" x14ac:dyDescent="0.25">
      <c r="A39" s="26"/>
      <c r="B39" s="26"/>
      <c r="C39" s="27"/>
      <c r="D39" s="7"/>
      <c r="E39" s="7"/>
      <c r="F39" s="7"/>
    </row>
    <row r="40" spans="1:6" x14ac:dyDescent="0.25">
      <c r="A40" s="26"/>
      <c r="B40" s="26"/>
      <c r="C40" s="27"/>
      <c r="D40" s="7"/>
      <c r="E40" s="7"/>
      <c r="F40" s="7"/>
    </row>
    <row r="41" spans="1:6" x14ac:dyDescent="0.25">
      <c r="A41" s="26"/>
      <c r="B41" s="26"/>
      <c r="C41" s="27"/>
      <c r="D41" s="7"/>
      <c r="E41" s="7"/>
      <c r="F41" s="7"/>
    </row>
    <row r="42" spans="1:6" x14ac:dyDescent="0.25">
      <c r="A42" s="26"/>
      <c r="B42" s="26"/>
      <c r="C42" s="27"/>
      <c r="D42" s="7"/>
      <c r="E42" s="7"/>
      <c r="F42" s="7"/>
    </row>
    <row r="43" spans="1:6" x14ac:dyDescent="0.25">
      <c r="A43" s="26"/>
      <c r="B43" s="26"/>
      <c r="C43" s="27"/>
      <c r="D43" s="7"/>
      <c r="E43" s="7"/>
      <c r="F43" s="7"/>
    </row>
    <row r="44" spans="1:6" x14ac:dyDescent="0.25">
      <c r="A44" s="26"/>
      <c r="B44" s="26"/>
      <c r="C44" s="27"/>
      <c r="D44" s="7"/>
      <c r="E44" s="7"/>
      <c r="F44" s="7"/>
    </row>
    <row r="45" spans="1:6" x14ac:dyDescent="0.25">
      <c r="A45" s="26"/>
      <c r="B45" s="26"/>
      <c r="C45" s="27"/>
      <c r="D45" s="7"/>
      <c r="E45" s="7"/>
      <c r="F45" s="7"/>
    </row>
    <row r="46" spans="1:6" x14ac:dyDescent="0.25">
      <c r="A46" s="26"/>
      <c r="B46" s="26"/>
      <c r="C46" s="27"/>
      <c r="D46" s="7"/>
      <c r="E46" s="7"/>
      <c r="F46" s="7"/>
    </row>
    <row r="47" spans="1:6" x14ac:dyDescent="0.25">
      <c r="A47" s="26"/>
      <c r="B47" s="26"/>
      <c r="C47" s="27"/>
      <c r="D47" s="7"/>
      <c r="E47" s="7"/>
      <c r="F47" s="7"/>
    </row>
    <row r="48" spans="1:6" x14ac:dyDescent="0.25">
      <c r="A48" s="26"/>
      <c r="B48" s="26"/>
      <c r="C48" s="27"/>
      <c r="D48" s="7"/>
      <c r="E48" s="7"/>
      <c r="F48" s="7"/>
    </row>
    <row r="49" spans="1:6" x14ac:dyDescent="0.25">
      <c r="A49" s="26"/>
      <c r="B49" s="26"/>
      <c r="C49" s="27"/>
      <c r="D49" s="7"/>
      <c r="E49" s="7"/>
      <c r="F49" s="7"/>
    </row>
    <row r="50" spans="1:6" x14ac:dyDescent="0.25">
      <c r="A50" s="26"/>
      <c r="B50" s="26"/>
      <c r="C50" s="27"/>
      <c r="D50" s="7"/>
      <c r="E50" s="7"/>
      <c r="F50" s="7"/>
    </row>
    <row r="51" spans="1:6" x14ac:dyDescent="0.25">
      <c r="A51" s="26"/>
      <c r="B51" s="26"/>
      <c r="C51" s="27"/>
      <c r="D51" s="7"/>
      <c r="E51" s="7"/>
      <c r="F51" s="7"/>
    </row>
    <row r="52" spans="1:6" x14ac:dyDescent="0.25">
      <c r="A52" s="26"/>
      <c r="B52" s="26"/>
      <c r="C52" s="27"/>
      <c r="D52" s="7"/>
      <c r="E52" s="7"/>
      <c r="F52" s="7"/>
    </row>
    <row r="53" spans="1:6" x14ac:dyDescent="0.25">
      <c r="A53" s="26"/>
      <c r="B53" s="26"/>
      <c r="C53" s="27"/>
      <c r="D53" s="7"/>
      <c r="E53" s="7"/>
      <c r="F53" s="7"/>
    </row>
    <row r="54" spans="1:6" x14ac:dyDescent="0.25">
      <c r="A54" s="26"/>
      <c r="B54" s="26"/>
      <c r="C54" s="27"/>
      <c r="D54" s="7"/>
      <c r="E54" s="7"/>
      <c r="F54" s="7"/>
    </row>
    <row r="55" spans="1:6" x14ac:dyDescent="0.25">
      <c r="A55" s="26"/>
      <c r="B55" s="26"/>
      <c r="C55" s="27"/>
      <c r="D55" s="7"/>
      <c r="E55" s="7"/>
      <c r="F55" s="7"/>
    </row>
    <row r="56" spans="1:6" x14ac:dyDescent="0.25">
      <c r="A56" s="26"/>
      <c r="B56" s="26"/>
      <c r="C56" s="27"/>
      <c r="D56" s="7"/>
      <c r="E56" s="7"/>
      <c r="F56" s="7"/>
    </row>
    <row r="57" spans="1:6" x14ac:dyDescent="0.25">
      <c r="A57" s="26"/>
      <c r="B57" s="26"/>
      <c r="C57" s="27"/>
      <c r="D57" s="7"/>
      <c r="E57" s="7"/>
      <c r="F57" s="7"/>
    </row>
    <row r="58" spans="1:6" x14ac:dyDescent="0.25">
      <c r="A58" s="26"/>
      <c r="B58" s="26"/>
      <c r="C58" s="27"/>
      <c r="D58" s="7"/>
      <c r="E58" s="7"/>
      <c r="F58" s="7"/>
    </row>
    <row r="59" spans="1:6" x14ac:dyDescent="0.25">
      <c r="A59" s="26"/>
      <c r="B59" s="26"/>
      <c r="C59" s="27"/>
      <c r="D59" s="7"/>
      <c r="E59" s="7"/>
      <c r="F59" s="7"/>
    </row>
    <row r="60" spans="1:6" x14ac:dyDescent="0.25">
      <c r="A60" s="26"/>
      <c r="B60" s="26"/>
      <c r="C60" s="27"/>
      <c r="D60" s="7"/>
      <c r="E60" s="7"/>
      <c r="F60" s="7"/>
    </row>
    <row r="61" spans="1:6" x14ac:dyDescent="0.25">
      <c r="A61" s="26"/>
      <c r="B61" s="26"/>
      <c r="C61" s="27"/>
      <c r="D61" s="7"/>
      <c r="E61" s="7"/>
      <c r="F61" s="7"/>
    </row>
    <row r="62" spans="1:6" x14ac:dyDescent="0.25">
      <c r="A62" s="26"/>
      <c r="B62" s="26"/>
      <c r="C62" s="27"/>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4:6" x14ac:dyDescent="0.25">
      <c r="D129" s="7"/>
      <c r="E129" s="7"/>
      <c r="F129" s="7"/>
    </row>
    <row r="130" spans="4:6" x14ac:dyDescent="0.25">
      <c r="D130" s="7"/>
      <c r="E130" s="7"/>
      <c r="F130" s="7"/>
    </row>
    <row r="131" spans="4:6" x14ac:dyDescent="0.25">
      <c r="D131" s="7"/>
      <c r="E131" s="7"/>
      <c r="F131" s="7"/>
    </row>
    <row r="132" spans="4:6" x14ac:dyDescent="0.25">
      <c r="D132" s="7"/>
      <c r="E132" s="7"/>
      <c r="F132" s="7"/>
    </row>
    <row r="133" spans="4:6" x14ac:dyDescent="0.25">
      <c r="D133" s="7"/>
      <c r="E133" s="7"/>
      <c r="F133" s="7"/>
    </row>
    <row r="134" spans="4:6" x14ac:dyDescent="0.25">
      <c r="D134" s="7"/>
      <c r="E134" s="7"/>
      <c r="F134" s="7"/>
    </row>
    <row r="135" spans="4:6" x14ac:dyDescent="0.25">
      <c r="D135" s="7"/>
      <c r="E135" s="7"/>
      <c r="F135" s="7"/>
    </row>
    <row r="136" spans="4:6" x14ac:dyDescent="0.25">
      <c r="D136" s="7"/>
      <c r="E136" s="7"/>
      <c r="F136" s="7"/>
    </row>
    <row r="137" spans="4:6" x14ac:dyDescent="0.25">
      <c r="D137" s="7"/>
      <c r="E137" s="7"/>
      <c r="F137" s="7"/>
    </row>
    <row r="138" spans="4:6" x14ac:dyDescent="0.25">
      <c r="D138" s="7"/>
      <c r="E138" s="7"/>
      <c r="F138" s="7"/>
    </row>
    <row r="139" spans="4:6" x14ac:dyDescent="0.25">
      <c r="D139" s="7"/>
      <c r="E139" s="7"/>
      <c r="F139" s="7"/>
    </row>
    <row r="140" spans="4:6" x14ac:dyDescent="0.25">
      <c r="D140" s="7"/>
      <c r="E140" s="7"/>
      <c r="F140" s="7"/>
    </row>
    <row r="141" spans="4:6" x14ac:dyDescent="0.25">
      <c r="D141" s="7"/>
      <c r="E141" s="7"/>
      <c r="F141" s="7"/>
    </row>
    <row r="142" spans="4:6" x14ac:dyDescent="0.25">
      <c r="D142" s="7"/>
      <c r="E142" s="7"/>
      <c r="F142" s="7"/>
    </row>
    <row r="143" spans="4:6" x14ac:dyDescent="0.25">
      <c r="D143" s="7"/>
      <c r="E143" s="7"/>
      <c r="F143" s="7"/>
    </row>
    <row r="144" spans="4:6" x14ac:dyDescent="0.25">
      <c r="D144" s="7"/>
      <c r="E144" s="7"/>
      <c r="F144" s="7"/>
    </row>
    <row r="145" spans="1:6" x14ac:dyDescent="0.25">
      <c r="D145" s="7"/>
      <c r="E145" s="7"/>
      <c r="F145" s="7"/>
    </row>
    <row r="146" spans="1:6" x14ac:dyDescent="0.25">
      <c r="D146" s="7"/>
      <c r="E146" s="7"/>
      <c r="F146" s="7"/>
    </row>
    <row r="147" spans="1:6" x14ac:dyDescent="0.25">
      <c r="D147" s="7"/>
      <c r="E147" s="7"/>
      <c r="F147" s="7"/>
    </row>
    <row r="148" spans="1:6" x14ac:dyDescent="0.25">
      <c r="D148" s="7"/>
      <c r="E148" s="7"/>
      <c r="F148" s="7"/>
    </row>
    <row r="149" spans="1:6" x14ac:dyDescent="0.25">
      <c r="D149" s="7"/>
      <c r="E149" s="7"/>
      <c r="F149" s="7"/>
    </row>
    <row r="150" spans="1:6" x14ac:dyDescent="0.25">
      <c r="A150" s="99"/>
      <c r="B150" s="99"/>
      <c r="D150" s="7"/>
      <c r="E150" s="7"/>
      <c r="F150" s="7"/>
    </row>
    <row r="151" spans="1:6" x14ac:dyDescent="0.25">
      <c r="A151" s="95"/>
      <c r="B151" s="95"/>
      <c r="D151" s="7"/>
      <c r="E151" s="7"/>
      <c r="F151" s="7"/>
    </row>
    <row r="152" spans="1:6" x14ac:dyDescent="0.25">
      <c r="A152" s="95"/>
      <c r="B152" s="95"/>
      <c r="D152" s="7"/>
      <c r="E152" s="7"/>
      <c r="F152" s="7"/>
    </row>
    <row r="153" spans="1:6" x14ac:dyDescent="0.25">
      <c r="A153" s="95"/>
      <c r="B153" s="95"/>
      <c r="D153" s="7"/>
      <c r="E153" s="7"/>
      <c r="F153" s="7"/>
    </row>
    <row r="154" spans="1:6" x14ac:dyDescent="0.25">
      <c r="A154" s="95"/>
      <c r="B154" s="95"/>
      <c r="D154" s="7"/>
      <c r="E154" s="7"/>
      <c r="F154" s="7"/>
    </row>
    <row r="155" spans="1:6" x14ac:dyDescent="0.25">
      <c r="A155" s="95"/>
      <c r="B155" s="95"/>
      <c r="D155" s="7"/>
      <c r="E155" s="7"/>
      <c r="F155" s="7"/>
    </row>
    <row r="156" spans="1:6" x14ac:dyDescent="0.25">
      <c r="A156" s="95"/>
      <c r="B156" s="95"/>
      <c r="D156" s="7"/>
      <c r="E156" s="7"/>
      <c r="F156" s="7"/>
    </row>
    <row r="157" spans="1:6" x14ac:dyDescent="0.25">
      <c r="A157" s="95"/>
      <c r="B157" s="95"/>
      <c r="D157" s="7"/>
      <c r="E157" s="7"/>
      <c r="F157" s="7"/>
    </row>
    <row r="158" spans="1:6" x14ac:dyDescent="0.25">
      <c r="A158" s="95"/>
      <c r="B158" s="95"/>
      <c r="D158" s="7"/>
      <c r="E158" s="7"/>
      <c r="F158" s="7"/>
    </row>
    <row r="159" spans="1:6" x14ac:dyDescent="0.25">
      <c r="A159" s="95"/>
      <c r="B159" s="95"/>
      <c r="D159" s="7"/>
      <c r="E159" s="7"/>
      <c r="F159" s="7"/>
    </row>
    <row r="160" spans="1:6" x14ac:dyDescent="0.25">
      <c r="A160" s="95"/>
      <c r="B160" s="95"/>
      <c r="D160" s="7"/>
      <c r="E160" s="7"/>
      <c r="F160" s="7"/>
    </row>
    <row r="161" spans="1:6" x14ac:dyDescent="0.25">
      <c r="A161" s="95"/>
      <c r="B161" s="95"/>
      <c r="D161" s="7"/>
      <c r="E161" s="7"/>
      <c r="F161" s="7"/>
    </row>
    <row r="162" spans="1:6" x14ac:dyDescent="0.25">
      <c r="A162" s="95"/>
      <c r="B162" s="95"/>
      <c r="D162" s="7"/>
      <c r="E162" s="7"/>
      <c r="F162" s="7"/>
    </row>
    <row r="163" spans="1:6" x14ac:dyDescent="0.25">
      <c r="A163" s="95"/>
      <c r="B163" s="95"/>
      <c r="D163" s="7"/>
      <c r="E163" s="7"/>
      <c r="F163" s="7"/>
    </row>
    <row r="164" spans="1:6" x14ac:dyDescent="0.25">
      <c r="A164" s="95"/>
      <c r="B164" s="95"/>
      <c r="D164" s="7"/>
      <c r="E164" s="7"/>
      <c r="F164" s="7"/>
    </row>
    <row r="165" spans="1:6" x14ac:dyDescent="0.25">
      <c r="A165" s="26"/>
      <c r="B165" s="26"/>
      <c r="D165" s="7"/>
      <c r="E165" s="7"/>
      <c r="F165" s="7"/>
    </row>
    <row r="166" spans="1:6" x14ac:dyDescent="0.25">
      <c r="A166" s="26"/>
      <c r="B166" s="26"/>
      <c r="D166" s="7"/>
      <c r="E166" s="7"/>
      <c r="F166" s="7"/>
    </row>
    <row r="167" spans="1:6" x14ac:dyDescent="0.25">
      <c r="A167" s="26"/>
      <c r="B167" s="26"/>
      <c r="D167" s="7"/>
      <c r="E167" s="7"/>
      <c r="F167" s="7"/>
    </row>
    <row r="168" spans="1:6" x14ac:dyDescent="0.25">
      <c r="A168" s="26"/>
      <c r="B168" s="26"/>
      <c r="D168" s="7"/>
      <c r="E168" s="7"/>
      <c r="F168" s="7"/>
    </row>
    <row r="169" spans="1:6" x14ac:dyDescent="0.25">
      <c r="D169" s="7"/>
      <c r="E169" s="7"/>
      <c r="F169" s="7"/>
    </row>
    <row r="170" spans="1:6" x14ac:dyDescent="0.25">
      <c r="D170" s="7"/>
      <c r="E170" s="7"/>
      <c r="F170" s="7"/>
    </row>
    <row r="171" spans="1:6" x14ac:dyDescent="0.25">
      <c r="D171" s="7"/>
      <c r="E171" s="7"/>
      <c r="F171" s="7"/>
    </row>
    <row r="172" spans="1:6" x14ac:dyDescent="0.25">
      <c r="D172" s="7"/>
      <c r="E172" s="7"/>
      <c r="F172" s="7"/>
    </row>
    <row r="173" spans="1:6" x14ac:dyDescent="0.25">
      <c r="D173" s="7"/>
      <c r="E173" s="7"/>
      <c r="F173" s="7"/>
    </row>
    <row r="174" spans="1:6" x14ac:dyDescent="0.25">
      <c r="D174" s="7"/>
      <c r="E174" s="7"/>
      <c r="F174" s="7"/>
    </row>
    <row r="175" spans="1:6" x14ac:dyDescent="0.25">
      <c r="D175" s="7"/>
      <c r="E175" s="7"/>
      <c r="F175" s="7"/>
    </row>
    <row r="176" spans="1: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row r="760" spans="4:6" x14ac:dyDescent="0.25">
      <c r="D760" s="7"/>
      <c r="E760" s="7"/>
      <c r="F760" s="7"/>
    </row>
    <row r="761" spans="4:6" x14ac:dyDescent="0.25">
      <c r="D761" s="7"/>
      <c r="E761" s="7"/>
      <c r="F761" s="7"/>
    </row>
    <row r="762" spans="4:6" x14ac:dyDescent="0.25">
      <c r="D762" s="7"/>
      <c r="E762" s="7"/>
      <c r="F762" s="7"/>
    </row>
    <row r="763" spans="4:6" x14ac:dyDescent="0.25">
      <c r="D763" s="7"/>
      <c r="E763" s="7"/>
      <c r="F763" s="7"/>
    </row>
    <row r="764" spans="4:6" x14ac:dyDescent="0.25">
      <c r="D764" s="7"/>
      <c r="E764" s="7"/>
      <c r="F764" s="7"/>
    </row>
    <row r="765" spans="4:6" x14ac:dyDescent="0.25">
      <c r="D765" s="7"/>
      <c r="E765" s="7"/>
      <c r="F765" s="7"/>
    </row>
    <row r="766" spans="4:6" x14ac:dyDescent="0.25">
      <c r="D766" s="7"/>
      <c r="E766" s="7"/>
      <c r="F766" s="7"/>
    </row>
    <row r="767" spans="4:6" x14ac:dyDescent="0.2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zoomScaleNormal="100" workbookViewId="0">
      <pane ySplit="6" topLeftCell="A7" activePane="bottomLeft" state="frozen"/>
      <selection activeCell="B8" sqref="B8:C8"/>
      <selection pane="bottomLeft" activeCell="G11" sqref="G11"/>
    </sheetView>
  </sheetViews>
  <sheetFormatPr baseColWidth="10" defaultRowHeight="15" x14ac:dyDescent="0.25"/>
  <cols>
    <col min="2" max="2" width="39.28515625" customWidth="1"/>
    <col min="3" max="3" width="11.42578125" style="3"/>
    <col min="4" max="4" width="16.5703125" style="5" customWidth="1"/>
    <col min="5" max="5" width="11.85546875" style="8" customWidth="1"/>
    <col min="6" max="6" width="11.42578125" style="8"/>
    <col min="7" max="7" width="35.42578125" style="8" customWidth="1"/>
    <col min="8" max="8" width="18.85546875" style="1" customWidth="1"/>
  </cols>
  <sheetData>
    <row r="1" spans="1:10" ht="18.75" x14ac:dyDescent="0.3">
      <c r="A1" s="146" t="s">
        <v>174</v>
      </c>
      <c r="B1" s="40"/>
      <c r="C1" s="42"/>
      <c r="E1"/>
      <c r="F1"/>
      <c r="G1" s="145" t="s">
        <v>28</v>
      </c>
      <c r="H1" s="43">
        <f>-SUM(H7:H26)</f>
        <v>0</v>
      </c>
    </row>
    <row r="2" spans="1:10" x14ac:dyDescent="0.25">
      <c r="E2"/>
      <c r="F2"/>
      <c r="G2" s="15"/>
    </row>
    <row r="3" spans="1:10" ht="15.75" thickBot="1" x14ac:dyDescent="0.3">
      <c r="E3"/>
      <c r="F3"/>
      <c r="G3" s="15"/>
    </row>
    <row r="4" spans="1:10" ht="15.75" customHeight="1" thickBot="1" x14ac:dyDescent="0.3">
      <c r="A4" s="319" t="s">
        <v>5</v>
      </c>
      <c r="B4" s="319" t="s">
        <v>0</v>
      </c>
      <c r="C4" s="325" t="s">
        <v>37</v>
      </c>
      <c r="D4" s="328" t="s">
        <v>134</v>
      </c>
      <c r="E4" s="333" t="s">
        <v>14</v>
      </c>
      <c r="F4" s="334"/>
      <c r="G4" s="334"/>
      <c r="H4" s="322" t="s">
        <v>86</v>
      </c>
    </row>
    <row r="5" spans="1:10" ht="29.25" thickBot="1" x14ac:dyDescent="0.3">
      <c r="A5" s="320"/>
      <c r="B5" s="320"/>
      <c r="C5" s="326"/>
      <c r="D5" s="329"/>
      <c r="E5" s="331" t="s">
        <v>9</v>
      </c>
      <c r="F5" s="320" t="s">
        <v>4</v>
      </c>
      <c r="G5" s="46" t="s">
        <v>29</v>
      </c>
      <c r="H5" s="323"/>
      <c r="J5" s="44"/>
    </row>
    <row r="6" spans="1:10" ht="25.15" customHeight="1" thickBot="1" x14ac:dyDescent="0.3">
      <c r="A6" s="321"/>
      <c r="B6" s="321"/>
      <c r="C6" s="327"/>
      <c r="D6" s="330"/>
      <c r="E6" s="332"/>
      <c r="F6" s="321"/>
      <c r="G6" s="90" t="s">
        <v>107</v>
      </c>
      <c r="H6" s="324"/>
      <c r="J6" s="44"/>
    </row>
    <row r="7" spans="1:10" s="4" customFormat="1" ht="30" customHeight="1" x14ac:dyDescent="0.2">
      <c r="A7" s="207">
        <v>1</v>
      </c>
      <c r="B7" s="207"/>
      <c r="C7" s="208"/>
      <c r="D7" s="206"/>
      <c r="E7" s="273"/>
      <c r="F7" s="274"/>
      <c r="G7" s="272"/>
      <c r="H7" s="275"/>
      <c r="J7" s="45"/>
    </row>
    <row r="8" spans="1:10" s="4" customFormat="1" ht="30" customHeight="1" x14ac:dyDescent="0.25">
      <c r="A8" s="209">
        <f>1+A7</f>
        <v>2</v>
      </c>
      <c r="B8" s="207"/>
      <c r="C8" s="208"/>
      <c r="D8" s="206"/>
      <c r="E8" s="273"/>
      <c r="F8" s="274"/>
      <c r="G8" s="272"/>
      <c r="H8" s="275"/>
    </row>
    <row r="9" spans="1:10" s="4" customFormat="1" ht="30" customHeight="1" x14ac:dyDescent="0.25">
      <c r="A9" s="209">
        <f t="shared" ref="A9:A26" si="0">1+A8</f>
        <v>3</v>
      </c>
      <c r="B9" s="207"/>
      <c r="C9" s="208"/>
      <c r="D9" s="206"/>
      <c r="E9" s="273"/>
      <c r="F9" s="274"/>
      <c r="G9" s="272"/>
      <c r="H9" s="275"/>
    </row>
    <row r="10" spans="1:10" s="4" customFormat="1" ht="30" customHeight="1" x14ac:dyDescent="0.25">
      <c r="A10" s="209">
        <f t="shared" si="0"/>
        <v>4</v>
      </c>
      <c r="B10" s="207"/>
      <c r="C10" s="208"/>
      <c r="D10" s="206"/>
      <c r="E10" s="273"/>
      <c r="F10" s="274"/>
      <c r="G10" s="272"/>
      <c r="H10" s="275"/>
    </row>
    <row r="11" spans="1:10" s="4" customFormat="1" ht="30" customHeight="1" x14ac:dyDescent="0.25">
      <c r="A11" s="209">
        <f t="shared" si="0"/>
        <v>5</v>
      </c>
      <c r="B11" s="207"/>
      <c r="C11" s="208"/>
      <c r="D11" s="206"/>
      <c r="E11" s="273"/>
      <c r="F11" s="274"/>
      <c r="G11" s="272"/>
      <c r="H11" s="275"/>
    </row>
    <row r="12" spans="1:10" s="4" customFormat="1" ht="30" customHeight="1" x14ac:dyDescent="0.25">
      <c r="A12" s="209">
        <f t="shared" si="0"/>
        <v>6</v>
      </c>
      <c r="B12" s="207"/>
      <c r="C12" s="208"/>
      <c r="D12" s="206"/>
      <c r="E12" s="273"/>
      <c r="F12" s="274"/>
      <c r="G12" s="272"/>
      <c r="H12" s="275"/>
    </row>
    <row r="13" spans="1:10" s="4" customFormat="1" ht="30" customHeight="1" x14ac:dyDescent="0.25">
      <c r="A13" s="209">
        <f t="shared" si="0"/>
        <v>7</v>
      </c>
      <c r="B13" s="207"/>
      <c r="C13" s="208"/>
      <c r="D13" s="206"/>
      <c r="E13" s="273"/>
      <c r="F13" s="274"/>
      <c r="G13" s="272"/>
      <c r="H13" s="275"/>
    </row>
    <row r="14" spans="1:10" s="4" customFormat="1" ht="30" customHeight="1" x14ac:dyDescent="0.25">
      <c r="A14" s="209">
        <f t="shared" si="0"/>
        <v>8</v>
      </c>
      <c r="B14" s="207"/>
      <c r="C14" s="208"/>
      <c r="D14" s="206"/>
      <c r="E14" s="273"/>
      <c r="F14" s="274"/>
      <c r="G14" s="272"/>
      <c r="H14" s="275"/>
    </row>
    <row r="15" spans="1:10" s="4" customFormat="1" ht="30" customHeight="1" x14ac:dyDescent="0.25">
      <c r="A15" s="209">
        <f t="shared" si="0"/>
        <v>9</v>
      </c>
      <c r="B15" s="207"/>
      <c r="C15" s="208"/>
      <c r="D15" s="206"/>
      <c r="E15" s="273"/>
      <c r="F15" s="274"/>
      <c r="G15" s="272"/>
      <c r="H15" s="275"/>
    </row>
    <row r="16" spans="1:10" s="4" customFormat="1" ht="30" customHeight="1" x14ac:dyDescent="0.25">
      <c r="A16" s="209">
        <f t="shared" si="0"/>
        <v>10</v>
      </c>
      <c r="B16" s="207"/>
      <c r="C16" s="208"/>
      <c r="D16" s="206"/>
      <c r="E16" s="273"/>
      <c r="F16" s="274"/>
      <c r="G16" s="272"/>
      <c r="H16" s="275"/>
    </row>
    <row r="17" spans="1:8" s="4" customFormat="1" ht="30" customHeight="1" x14ac:dyDescent="0.25">
      <c r="A17" s="209">
        <f t="shared" si="0"/>
        <v>11</v>
      </c>
      <c r="B17" s="207"/>
      <c r="C17" s="208"/>
      <c r="D17" s="206"/>
      <c r="E17" s="273"/>
      <c r="F17" s="274"/>
      <c r="G17" s="272"/>
      <c r="H17" s="275"/>
    </row>
    <row r="18" spans="1:8" s="4" customFormat="1" ht="30" customHeight="1" x14ac:dyDescent="0.25">
      <c r="A18" s="209">
        <f t="shared" si="0"/>
        <v>12</v>
      </c>
      <c r="B18" s="207"/>
      <c r="C18" s="208"/>
      <c r="D18" s="206"/>
      <c r="E18" s="273"/>
      <c r="F18" s="274"/>
      <c r="G18" s="272"/>
      <c r="H18" s="275"/>
    </row>
    <row r="19" spans="1:8" s="4" customFormat="1" ht="30" customHeight="1" x14ac:dyDescent="0.25">
      <c r="A19" s="209">
        <f t="shared" si="0"/>
        <v>13</v>
      </c>
      <c r="B19" s="207"/>
      <c r="C19" s="208"/>
      <c r="D19" s="206"/>
      <c r="E19" s="273"/>
      <c r="F19" s="274"/>
      <c r="G19" s="272"/>
      <c r="H19" s="275"/>
    </row>
    <row r="20" spans="1:8" s="4" customFormat="1" ht="30" customHeight="1" x14ac:dyDescent="0.25">
      <c r="A20" s="209">
        <f t="shared" si="0"/>
        <v>14</v>
      </c>
      <c r="B20" s="207"/>
      <c r="C20" s="208"/>
      <c r="D20" s="206"/>
      <c r="E20" s="273"/>
      <c r="F20" s="274"/>
      <c r="G20" s="272"/>
      <c r="H20" s="275"/>
    </row>
    <row r="21" spans="1:8" s="4" customFormat="1" ht="30" customHeight="1" x14ac:dyDescent="0.25">
      <c r="A21" s="209">
        <f t="shared" si="0"/>
        <v>15</v>
      </c>
      <c r="B21" s="207"/>
      <c r="C21" s="208"/>
      <c r="D21" s="206"/>
      <c r="E21" s="273"/>
      <c r="F21" s="274"/>
      <c r="G21" s="272"/>
      <c r="H21" s="275"/>
    </row>
    <row r="22" spans="1:8" s="4" customFormat="1" ht="30" customHeight="1" x14ac:dyDescent="0.25">
      <c r="A22" s="209">
        <f t="shared" si="0"/>
        <v>16</v>
      </c>
      <c r="B22" s="207"/>
      <c r="C22" s="208"/>
      <c r="D22" s="206"/>
      <c r="E22" s="273"/>
      <c r="F22" s="274"/>
      <c r="G22" s="272"/>
      <c r="H22" s="275"/>
    </row>
    <row r="23" spans="1:8" s="4" customFormat="1" ht="30" customHeight="1" x14ac:dyDescent="0.25">
      <c r="A23" s="209">
        <f t="shared" si="0"/>
        <v>17</v>
      </c>
      <c r="B23" s="207"/>
      <c r="C23" s="208"/>
      <c r="D23" s="206"/>
      <c r="E23" s="273"/>
      <c r="F23" s="274"/>
      <c r="G23" s="272"/>
      <c r="H23" s="275"/>
    </row>
    <row r="24" spans="1:8" s="4" customFormat="1" ht="30" customHeight="1" x14ac:dyDescent="0.25">
      <c r="A24" s="209">
        <f t="shared" si="0"/>
        <v>18</v>
      </c>
      <c r="B24" s="207"/>
      <c r="C24" s="208"/>
      <c r="D24" s="206"/>
      <c r="E24" s="273"/>
      <c r="F24" s="274"/>
      <c r="G24" s="272"/>
      <c r="H24" s="275"/>
    </row>
    <row r="25" spans="1:8" s="4" customFormat="1" ht="30" customHeight="1" x14ac:dyDescent="0.25">
      <c r="A25" s="209">
        <f t="shared" si="0"/>
        <v>19</v>
      </c>
      <c r="B25" s="207"/>
      <c r="C25" s="208"/>
      <c r="D25" s="206"/>
      <c r="E25" s="273"/>
      <c r="F25" s="274"/>
      <c r="G25" s="272"/>
      <c r="H25" s="275"/>
    </row>
    <row r="26" spans="1:8" s="4" customFormat="1" ht="30" customHeight="1" x14ac:dyDescent="0.25">
      <c r="A26" s="209">
        <f t="shared" si="0"/>
        <v>20</v>
      </c>
      <c r="B26" s="207"/>
      <c r="C26" s="208"/>
      <c r="D26" s="206"/>
      <c r="E26" s="273"/>
      <c r="F26" s="274"/>
      <c r="G26" s="272"/>
      <c r="H26" s="275"/>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85725</xdr:rowOff>
                  </from>
                  <to>
                    <xdr:col>1</xdr:col>
                    <xdr:colOff>2381250</xdr:colOff>
                    <xdr:row>6</xdr:row>
                    <xdr:rowOff>295275</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85725</xdr:rowOff>
                  </from>
                  <to>
                    <xdr:col>1</xdr:col>
                    <xdr:colOff>2381250</xdr:colOff>
                    <xdr:row>7</xdr:row>
                    <xdr:rowOff>295275</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85725</xdr:rowOff>
                  </from>
                  <to>
                    <xdr:col>1</xdr:col>
                    <xdr:colOff>2381250</xdr:colOff>
                    <xdr:row>8</xdr:row>
                    <xdr:rowOff>295275</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85725</xdr:rowOff>
                  </from>
                  <to>
                    <xdr:col>1</xdr:col>
                    <xdr:colOff>2381250</xdr:colOff>
                    <xdr:row>9</xdr:row>
                    <xdr:rowOff>295275</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85725</xdr:rowOff>
                  </from>
                  <to>
                    <xdr:col>1</xdr:col>
                    <xdr:colOff>2381250</xdr:colOff>
                    <xdr:row>10</xdr:row>
                    <xdr:rowOff>295275</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85725</xdr:rowOff>
                  </from>
                  <to>
                    <xdr:col>1</xdr:col>
                    <xdr:colOff>2381250</xdr:colOff>
                    <xdr:row>11</xdr:row>
                    <xdr:rowOff>295275</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85725</xdr:rowOff>
                  </from>
                  <to>
                    <xdr:col>1</xdr:col>
                    <xdr:colOff>2381250</xdr:colOff>
                    <xdr:row>12</xdr:row>
                    <xdr:rowOff>295275</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85725</xdr:rowOff>
                  </from>
                  <to>
                    <xdr:col>1</xdr:col>
                    <xdr:colOff>2381250</xdr:colOff>
                    <xdr:row>13</xdr:row>
                    <xdr:rowOff>295275</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85725</xdr:rowOff>
                  </from>
                  <to>
                    <xdr:col>1</xdr:col>
                    <xdr:colOff>2381250</xdr:colOff>
                    <xdr:row>14</xdr:row>
                    <xdr:rowOff>295275</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85725</xdr:rowOff>
                  </from>
                  <to>
                    <xdr:col>1</xdr:col>
                    <xdr:colOff>2381250</xdr:colOff>
                    <xdr:row>15</xdr:row>
                    <xdr:rowOff>295275</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85725</xdr:rowOff>
                  </from>
                  <to>
                    <xdr:col>1</xdr:col>
                    <xdr:colOff>2381250</xdr:colOff>
                    <xdr:row>16</xdr:row>
                    <xdr:rowOff>295275</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85725</xdr:rowOff>
                  </from>
                  <to>
                    <xdr:col>1</xdr:col>
                    <xdr:colOff>2381250</xdr:colOff>
                    <xdr:row>17</xdr:row>
                    <xdr:rowOff>295275</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85725</xdr:rowOff>
                  </from>
                  <to>
                    <xdr:col>1</xdr:col>
                    <xdr:colOff>2381250</xdr:colOff>
                    <xdr:row>18</xdr:row>
                    <xdr:rowOff>295275</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85725</xdr:rowOff>
                  </from>
                  <to>
                    <xdr:col>1</xdr:col>
                    <xdr:colOff>2381250</xdr:colOff>
                    <xdr:row>19</xdr:row>
                    <xdr:rowOff>295275</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85725</xdr:rowOff>
                  </from>
                  <to>
                    <xdr:col>1</xdr:col>
                    <xdr:colOff>2381250</xdr:colOff>
                    <xdr:row>20</xdr:row>
                    <xdr:rowOff>295275</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85725</xdr:rowOff>
                  </from>
                  <to>
                    <xdr:col>1</xdr:col>
                    <xdr:colOff>2381250</xdr:colOff>
                    <xdr:row>21</xdr:row>
                    <xdr:rowOff>295275</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85725</xdr:rowOff>
                  </from>
                  <to>
                    <xdr:col>1</xdr:col>
                    <xdr:colOff>2381250</xdr:colOff>
                    <xdr:row>22</xdr:row>
                    <xdr:rowOff>295275</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85725</xdr:rowOff>
                  </from>
                  <to>
                    <xdr:col>1</xdr:col>
                    <xdr:colOff>2381250</xdr:colOff>
                    <xdr:row>23</xdr:row>
                    <xdr:rowOff>295275</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85725</xdr:rowOff>
                  </from>
                  <to>
                    <xdr:col>1</xdr:col>
                    <xdr:colOff>2381250</xdr:colOff>
                    <xdr:row>24</xdr:row>
                    <xdr:rowOff>295275</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85725</xdr:rowOff>
                  </from>
                  <to>
                    <xdr:col>1</xdr:col>
                    <xdr:colOff>2381250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zoomScaleNormal="100" workbookViewId="0">
      <pane ySplit="7" topLeftCell="A8" activePane="bottomLeft" state="frozen"/>
      <selection pane="bottomLeft" activeCell="F1" sqref="F1"/>
    </sheetView>
  </sheetViews>
  <sheetFormatPr baseColWidth="10" defaultColWidth="11.42578125" defaultRowHeight="15" x14ac:dyDescent="0.25"/>
  <cols>
    <col min="1" max="1" width="9.140625" style="54" customWidth="1"/>
    <col min="2" max="2" width="53.85546875" style="4" customWidth="1"/>
    <col min="3" max="3" width="11.42578125" style="6" bestFit="1" customWidth="1"/>
    <col min="4" max="4" width="12.140625" style="6" customWidth="1"/>
    <col min="5" max="5" width="14.140625" style="14" customWidth="1"/>
    <col min="6" max="6" width="12" style="6" customWidth="1"/>
    <col min="7" max="7" width="13.140625" style="6" customWidth="1"/>
    <col min="8" max="8" width="31.85546875" style="54" customWidth="1"/>
    <col min="9" max="9" width="36" style="54" customWidth="1"/>
    <col min="10" max="10" width="21.85546875" style="54" customWidth="1"/>
    <col min="11" max="11" width="33.28515625" style="6" customWidth="1"/>
    <col min="12" max="12" width="4.42578125" style="54" customWidth="1"/>
    <col min="13" max="13" width="42.5703125" style="54" customWidth="1"/>
    <col min="14" max="18" width="11.42578125" style="54"/>
    <col min="19" max="19" width="15" style="54" customWidth="1"/>
    <col min="20" max="16384" width="11.42578125" style="54"/>
  </cols>
  <sheetData>
    <row r="1" spans="1:13" ht="25.5" customHeight="1" x14ac:dyDescent="0.25">
      <c r="A1" s="244" t="s">
        <v>206</v>
      </c>
      <c r="C1" s="54"/>
      <c r="D1" s="54"/>
      <c r="F1" s="54"/>
      <c r="G1" s="54"/>
      <c r="H1" s="282">
        <f>-SUM(H8:H30)</f>
        <v>0</v>
      </c>
      <c r="I1" s="282">
        <f>-SUM(I8:I30)</f>
        <v>0</v>
      </c>
      <c r="J1" s="235">
        <f>-SUM(J8:J30)</f>
        <v>0</v>
      </c>
      <c r="K1" s="54"/>
      <c r="M1" s="135" t="s">
        <v>38</v>
      </c>
    </row>
    <row r="2" spans="1:13" ht="15" customHeight="1" thickBot="1" x14ac:dyDescent="0.3">
      <c r="B2" s="9"/>
      <c r="C2" s="54"/>
      <c r="D2" s="236"/>
      <c r="F2" s="54"/>
      <c r="G2" s="54"/>
      <c r="K2" s="54"/>
      <c r="M2" s="335" t="s">
        <v>207</v>
      </c>
    </row>
    <row r="3" spans="1:13" ht="15" customHeight="1" thickBot="1" x14ac:dyDescent="0.3">
      <c r="A3" s="337" t="s">
        <v>5</v>
      </c>
      <c r="B3" s="337" t="s">
        <v>0</v>
      </c>
      <c r="C3" s="245"/>
      <c r="D3" s="246"/>
      <c r="E3" s="247"/>
      <c r="F3" s="84"/>
      <c r="G3" s="248" t="s">
        <v>201</v>
      </c>
      <c r="H3" s="249" t="s">
        <v>208</v>
      </c>
      <c r="I3" s="250" t="s">
        <v>10</v>
      </c>
      <c r="J3" s="251"/>
      <c r="K3" s="245"/>
      <c r="M3" s="335"/>
    </row>
    <row r="4" spans="1:13" ht="15" customHeight="1" thickBot="1" x14ac:dyDescent="0.3">
      <c r="A4" s="338"/>
      <c r="B4" s="338"/>
      <c r="C4" s="252"/>
      <c r="D4" s="340" t="s">
        <v>11</v>
      </c>
      <c r="E4" s="341"/>
      <c r="F4" s="242" t="s">
        <v>209</v>
      </c>
      <c r="G4" s="253" t="s">
        <v>202</v>
      </c>
      <c r="H4" s="254" t="s">
        <v>210</v>
      </c>
      <c r="I4" s="255" t="s">
        <v>211</v>
      </c>
      <c r="J4" s="256" t="s">
        <v>6</v>
      </c>
      <c r="K4" s="252" t="s">
        <v>212</v>
      </c>
      <c r="M4" s="335"/>
    </row>
    <row r="5" spans="1:13" x14ac:dyDescent="0.25">
      <c r="A5" s="338"/>
      <c r="B5" s="338"/>
      <c r="C5" s="252" t="s">
        <v>213</v>
      </c>
      <c r="D5" s="257" t="s">
        <v>9</v>
      </c>
      <c r="E5" s="258" t="s">
        <v>4</v>
      </c>
      <c r="F5" s="242" t="s">
        <v>7</v>
      </c>
      <c r="G5" s="242" t="s">
        <v>203</v>
      </c>
      <c r="H5" s="259" t="s">
        <v>214</v>
      </c>
      <c r="I5" s="260" t="s">
        <v>214</v>
      </c>
      <c r="J5" s="256" t="s">
        <v>12</v>
      </c>
      <c r="K5" s="252" t="s">
        <v>215</v>
      </c>
      <c r="M5" s="335"/>
    </row>
    <row r="6" spans="1:13" x14ac:dyDescent="0.25">
      <c r="A6" s="338"/>
      <c r="B6" s="338"/>
      <c r="C6" s="252" t="s">
        <v>3</v>
      </c>
      <c r="D6" s="261"/>
      <c r="E6" s="262"/>
      <c r="F6" s="242" t="s">
        <v>8</v>
      </c>
      <c r="G6" s="242" t="s">
        <v>204</v>
      </c>
      <c r="H6" s="242" t="s">
        <v>216</v>
      </c>
      <c r="I6" s="256" t="s">
        <v>216</v>
      </c>
      <c r="J6" s="256" t="s">
        <v>169</v>
      </c>
      <c r="K6" s="252"/>
      <c r="M6" s="335"/>
    </row>
    <row r="7" spans="1:13" s="2" customFormat="1" ht="29.25" thickBot="1" x14ac:dyDescent="0.3">
      <c r="A7" s="339"/>
      <c r="B7" s="339"/>
      <c r="C7" s="263"/>
      <c r="D7" s="264"/>
      <c r="E7" s="265"/>
      <c r="F7" s="266"/>
      <c r="G7" s="266" t="s">
        <v>205</v>
      </c>
      <c r="H7" s="267" t="s">
        <v>217</v>
      </c>
      <c r="I7" s="268" t="s">
        <v>217</v>
      </c>
      <c r="J7" s="268"/>
      <c r="K7" s="263"/>
      <c r="M7" s="336"/>
    </row>
    <row r="8" spans="1:13" s="4" customFormat="1" ht="30" customHeight="1" x14ac:dyDescent="0.25">
      <c r="A8" s="237">
        <v>1</v>
      </c>
      <c r="B8" s="238"/>
      <c r="C8" s="239"/>
      <c r="D8" s="276"/>
      <c r="E8" s="277"/>
      <c r="F8" s="278"/>
      <c r="G8" s="278"/>
      <c r="H8" s="279"/>
      <c r="I8" s="279"/>
      <c r="J8" s="280">
        <f>H8+-I8</f>
        <v>0</v>
      </c>
      <c r="K8" s="281"/>
      <c r="L8" s="10"/>
      <c r="M8" s="147"/>
    </row>
    <row r="9" spans="1:13" s="4" customFormat="1" ht="30" customHeight="1" x14ac:dyDescent="0.25">
      <c r="A9" s="240">
        <v>2</v>
      </c>
      <c r="B9" s="238"/>
      <c r="C9" s="239"/>
      <c r="D9" s="276"/>
      <c r="E9" s="277"/>
      <c r="F9" s="278"/>
      <c r="G9" s="278"/>
      <c r="H9" s="279"/>
      <c r="I9" s="279"/>
      <c r="J9" s="280">
        <f t="shared" ref="J9:J29" si="0">H9+-I9</f>
        <v>0</v>
      </c>
      <c r="K9" s="281"/>
    </row>
    <row r="10" spans="1:13" s="4" customFormat="1" ht="30" customHeight="1" x14ac:dyDescent="0.25">
      <c r="A10" s="240">
        <f t="shared" ref="A10:A30" si="1">1+A9</f>
        <v>3</v>
      </c>
      <c r="B10" s="238"/>
      <c r="C10" s="239"/>
      <c r="D10" s="276"/>
      <c r="E10" s="277"/>
      <c r="F10" s="278"/>
      <c r="G10" s="278"/>
      <c r="H10" s="279"/>
      <c r="I10" s="279"/>
      <c r="J10" s="280">
        <f t="shared" si="0"/>
        <v>0</v>
      </c>
      <c r="K10" s="281"/>
    </row>
    <row r="11" spans="1:13" s="4" customFormat="1" ht="30" customHeight="1" x14ac:dyDescent="0.25">
      <c r="A11" s="240">
        <f t="shared" si="1"/>
        <v>4</v>
      </c>
      <c r="B11" s="238"/>
      <c r="C11" s="239"/>
      <c r="D11" s="276"/>
      <c r="E11" s="277"/>
      <c r="F11" s="278"/>
      <c r="G11" s="278"/>
      <c r="H11" s="279"/>
      <c r="I11" s="279"/>
      <c r="J11" s="280">
        <f t="shared" si="0"/>
        <v>0</v>
      </c>
      <c r="K11" s="281"/>
    </row>
    <row r="12" spans="1:13" s="4" customFormat="1" ht="30" customHeight="1" x14ac:dyDescent="0.25">
      <c r="A12" s="240">
        <f t="shared" si="1"/>
        <v>5</v>
      </c>
      <c r="B12" s="238"/>
      <c r="C12" s="239"/>
      <c r="D12" s="276"/>
      <c r="E12" s="277"/>
      <c r="F12" s="278"/>
      <c r="G12" s="278"/>
      <c r="H12" s="279"/>
      <c r="I12" s="279"/>
      <c r="J12" s="280">
        <f t="shared" si="0"/>
        <v>0</v>
      </c>
      <c r="K12" s="281"/>
    </row>
    <row r="13" spans="1:13" s="4" customFormat="1" ht="30" customHeight="1" x14ac:dyDescent="0.25">
      <c r="A13" s="240">
        <f t="shared" si="1"/>
        <v>6</v>
      </c>
      <c r="B13" s="238"/>
      <c r="C13" s="239"/>
      <c r="D13" s="276"/>
      <c r="E13" s="277"/>
      <c r="F13" s="278"/>
      <c r="G13" s="278"/>
      <c r="H13" s="279"/>
      <c r="I13" s="279"/>
      <c r="J13" s="280">
        <f t="shared" si="0"/>
        <v>0</v>
      </c>
      <c r="K13" s="281"/>
    </row>
    <row r="14" spans="1:13" s="4" customFormat="1" ht="30" customHeight="1" x14ac:dyDescent="0.25">
      <c r="A14" s="240">
        <f t="shared" si="1"/>
        <v>7</v>
      </c>
      <c r="B14" s="238"/>
      <c r="C14" s="239"/>
      <c r="D14" s="276"/>
      <c r="E14" s="277"/>
      <c r="F14" s="278"/>
      <c r="G14" s="278"/>
      <c r="H14" s="279"/>
      <c r="I14" s="279"/>
      <c r="J14" s="280">
        <f t="shared" si="0"/>
        <v>0</v>
      </c>
      <c r="K14" s="281"/>
    </row>
    <row r="15" spans="1:13" s="4" customFormat="1" ht="30" customHeight="1" x14ac:dyDescent="0.25">
      <c r="A15" s="240">
        <f t="shared" si="1"/>
        <v>8</v>
      </c>
      <c r="B15" s="238"/>
      <c r="C15" s="239"/>
      <c r="D15" s="276"/>
      <c r="E15" s="277"/>
      <c r="F15" s="278"/>
      <c r="G15" s="278"/>
      <c r="H15" s="279"/>
      <c r="I15" s="279"/>
      <c r="J15" s="280">
        <f t="shared" si="0"/>
        <v>0</v>
      </c>
      <c r="K15" s="281"/>
    </row>
    <row r="16" spans="1:13" s="4" customFormat="1" ht="30" customHeight="1" x14ac:dyDescent="0.25">
      <c r="A16" s="240">
        <f t="shared" si="1"/>
        <v>9</v>
      </c>
      <c r="B16" s="238"/>
      <c r="C16" s="239"/>
      <c r="D16" s="276"/>
      <c r="E16" s="277"/>
      <c r="F16" s="278"/>
      <c r="G16" s="278"/>
      <c r="H16" s="279"/>
      <c r="I16" s="279"/>
      <c r="J16" s="280">
        <f t="shared" si="0"/>
        <v>0</v>
      </c>
      <c r="K16" s="281"/>
    </row>
    <row r="17" spans="1:11" s="4" customFormat="1" ht="30" customHeight="1" x14ac:dyDescent="0.25">
      <c r="A17" s="240">
        <f t="shared" si="1"/>
        <v>10</v>
      </c>
      <c r="B17" s="238"/>
      <c r="C17" s="239"/>
      <c r="D17" s="276"/>
      <c r="E17" s="277"/>
      <c r="F17" s="278"/>
      <c r="G17" s="278"/>
      <c r="H17" s="279"/>
      <c r="I17" s="279"/>
      <c r="J17" s="280">
        <f t="shared" si="0"/>
        <v>0</v>
      </c>
      <c r="K17" s="281"/>
    </row>
    <row r="18" spans="1:11" s="4" customFormat="1" ht="30" customHeight="1" x14ac:dyDescent="0.25">
      <c r="A18" s="240">
        <f t="shared" si="1"/>
        <v>11</v>
      </c>
      <c r="B18" s="238"/>
      <c r="C18" s="239"/>
      <c r="D18" s="276"/>
      <c r="E18" s="277"/>
      <c r="F18" s="278"/>
      <c r="G18" s="278"/>
      <c r="H18" s="279"/>
      <c r="I18" s="279"/>
      <c r="J18" s="280">
        <f t="shared" si="0"/>
        <v>0</v>
      </c>
      <c r="K18" s="281"/>
    </row>
    <row r="19" spans="1:11" s="4" customFormat="1" ht="30" customHeight="1" x14ac:dyDescent="0.25">
      <c r="A19" s="240">
        <f t="shared" si="1"/>
        <v>12</v>
      </c>
      <c r="B19" s="238"/>
      <c r="C19" s="239"/>
      <c r="D19" s="276"/>
      <c r="E19" s="277"/>
      <c r="F19" s="278"/>
      <c r="G19" s="278"/>
      <c r="H19" s="279"/>
      <c r="I19" s="279"/>
      <c r="J19" s="280">
        <f t="shared" si="0"/>
        <v>0</v>
      </c>
      <c r="K19" s="281"/>
    </row>
    <row r="20" spans="1:11" s="4" customFormat="1" ht="30" customHeight="1" x14ac:dyDescent="0.25">
      <c r="A20" s="240">
        <f t="shared" si="1"/>
        <v>13</v>
      </c>
      <c r="B20" s="238"/>
      <c r="C20" s="239"/>
      <c r="D20" s="276"/>
      <c r="E20" s="277"/>
      <c r="F20" s="278"/>
      <c r="G20" s="278"/>
      <c r="H20" s="279"/>
      <c r="I20" s="279"/>
      <c r="J20" s="280">
        <f t="shared" si="0"/>
        <v>0</v>
      </c>
      <c r="K20" s="281"/>
    </row>
    <row r="21" spans="1:11" s="4" customFormat="1" ht="30" customHeight="1" x14ac:dyDescent="0.25">
      <c r="A21" s="240">
        <f t="shared" si="1"/>
        <v>14</v>
      </c>
      <c r="B21" s="238"/>
      <c r="C21" s="239"/>
      <c r="D21" s="276"/>
      <c r="E21" s="277"/>
      <c r="F21" s="278"/>
      <c r="G21" s="278"/>
      <c r="H21" s="279"/>
      <c r="I21" s="279"/>
      <c r="J21" s="280">
        <f t="shared" si="0"/>
        <v>0</v>
      </c>
      <c r="K21" s="281"/>
    </row>
    <row r="22" spans="1:11" s="4" customFormat="1" ht="30" customHeight="1" x14ac:dyDescent="0.25">
      <c r="A22" s="240">
        <f t="shared" si="1"/>
        <v>15</v>
      </c>
      <c r="B22" s="238"/>
      <c r="C22" s="239"/>
      <c r="D22" s="276"/>
      <c r="E22" s="277"/>
      <c r="F22" s="278"/>
      <c r="G22" s="278"/>
      <c r="H22" s="279"/>
      <c r="I22" s="279"/>
      <c r="J22" s="280">
        <f t="shared" si="0"/>
        <v>0</v>
      </c>
      <c r="K22" s="281"/>
    </row>
    <row r="23" spans="1:11" s="4" customFormat="1" ht="30" customHeight="1" x14ac:dyDescent="0.25">
      <c r="A23" s="240">
        <f t="shared" si="1"/>
        <v>16</v>
      </c>
      <c r="B23" s="238"/>
      <c r="C23" s="239"/>
      <c r="D23" s="276"/>
      <c r="E23" s="277"/>
      <c r="F23" s="278"/>
      <c r="G23" s="278"/>
      <c r="H23" s="279"/>
      <c r="I23" s="279"/>
      <c r="J23" s="280">
        <f t="shared" si="0"/>
        <v>0</v>
      </c>
      <c r="K23" s="281"/>
    </row>
    <row r="24" spans="1:11" s="4" customFormat="1" ht="30" customHeight="1" x14ac:dyDescent="0.25">
      <c r="A24" s="240">
        <f t="shared" si="1"/>
        <v>17</v>
      </c>
      <c r="B24" s="238"/>
      <c r="C24" s="239"/>
      <c r="D24" s="276"/>
      <c r="E24" s="277"/>
      <c r="F24" s="278"/>
      <c r="G24" s="278"/>
      <c r="H24" s="279"/>
      <c r="I24" s="279"/>
      <c r="J24" s="280">
        <f t="shared" si="0"/>
        <v>0</v>
      </c>
      <c r="K24" s="281"/>
    </row>
    <row r="25" spans="1:11" s="4" customFormat="1" ht="30" customHeight="1" x14ac:dyDescent="0.25">
      <c r="A25" s="240">
        <f t="shared" si="1"/>
        <v>18</v>
      </c>
      <c r="B25" s="238"/>
      <c r="C25" s="239"/>
      <c r="D25" s="276"/>
      <c r="E25" s="277"/>
      <c r="F25" s="278"/>
      <c r="G25" s="278"/>
      <c r="H25" s="279"/>
      <c r="I25" s="279"/>
      <c r="J25" s="280">
        <f t="shared" si="0"/>
        <v>0</v>
      </c>
      <c r="K25" s="281"/>
    </row>
    <row r="26" spans="1:11" s="4" customFormat="1" ht="30" customHeight="1" x14ac:dyDescent="0.25">
      <c r="A26" s="240">
        <f t="shared" si="1"/>
        <v>19</v>
      </c>
      <c r="B26" s="238"/>
      <c r="C26" s="239"/>
      <c r="D26" s="276"/>
      <c r="E26" s="277"/>
      <c r="F26" s="278"/>
      <c r="G26" s="278"/>
      <c r="H26" s="279"/>
      <c r="I26" s="279"/>
      <c r="J26" s="280">
        <f t="shared" si="0"/>
        <v>0</v>
      </c>
      <c r="K26" s="281"/>
    </row>
    <row r="27" spans="1:11" s="4" customFormat="1" ht="30" customHeight="1" x14ac:dyDescent="0.25">
      <c r="A27" s="240">
        <f t="shared" si="1"/>
        <v>20</v>
      </c>
      <c r="B27" s="238"/>
      <c r="C27" s="239"/>
      <c r="D27" s="276"/>
      <c r="E27" s="277"/>
      <c r="F27" s="278"/>
      <c r="G27" s="278"/>
      <c r="H27" s="279"/>
      <c r="I27" s="279"/>
      <c r="J27" s="280">
        <f t="shared" si="0"/>
        <v>0</v>
      </c>
      <c r="K27" s="281"/>
    </row>
    <row r="28" spans="1:11" s="4" customFormat="1" ht="30" customHeight="1" x14ac:dyDescent="0.25">
      <c r="A28" s="240">
        <f t="shared" si="1"/>
        <v>21</v>
      </c>
      <c r="B28" s="238"/>
      <c r="C28" s="239"/>
      <c r="D28" s="276"/>
      <c r="E28" s="277"/>
      <c r="F28" s="278"/>
      <c r="G28" s="278"/>
      <c r="H28" s="279"/>
      <c r="I28" s="279"/>
      <c r="J28" s="280">
        <f t="shared" si="0"/>
        <v>0</v>
      </c>
      <c r="K28" s="281"/>
    </row>
    <row r="29" spans="1:11" s="4" customFormat="1" ht="30" customHeight="1" x14ac:dyDescent="0.25">
      <c r="A29" s="240">
        <f t="shared" si="1"/>
        <v>22</v>
      </c>
      <c r="B29" s="238"/>
      <c r="C29" s="239"/>
      <c r="D29" s="276"/>
      <c r="E29" s="277"/>
      <c r="F29" s="278"/>
      <c r="G29" s="278"/>
      <c r="H29" s="279"/>
      <c r="I29" s="279"/>
      <c r="J29" s="280">
        <f t="shared" si="0"/>
        <v>0</v>
      </c>
      <c r="K29" s="281"/>
    </row>
    <row r="30" spans="1:11" s="4" customFormat="1" ht="30" customHeight="1" x14ac:dyDescent="0.25">
      <c r="A30" s="240">
        <f t="shared" si="1"/>
        <v>23</v>
      </c>
      <c r="B30" s="238"/>
      <c r="C30" s="239"/>
      <c r="D30" s="276"/>
      <c r="E30" s="277"/>
      <c r="F30" s="278"/>
      <c r="G30" s="278"/>
      <c r="H30" s="279"/>
      <c r="I30" s="279"/>
      <c r="J30" s="280">
        <f>H30+-I30</f>
        <v>0</v>
      </c>
      <c r="K30" s="281"/>
    </row>
    <row r="32" spans="1:11" x14ac:dyDescent="0.25">
      <c r="A32" s="233"/>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1"/>
  <sheetViews>
    <sheetView showGridLines="0" zoomScaleNormal="100" workbookViewId="0">
      <selection activeCell="B24" sqref="B24"/>
    </sheetView>
  </sheetViews>
  <sheetFormatPr baseColWidth="10" defaultColWidth="11.42578125" defaultRowHeight="15" x14ac:dyDescent="0.25"/>
  <cols>
    <col min="1" max="1" width="113.5703125" style="7" customWidth="1"/>
    <col min="2" max="2" width="22.140625" style="7" customWidth="1"/>
    <col min="3" max="3" width="17.42578125" style="1" customWidth="1"/>
    <col min="4" max="16384" width="11.42578125" style="7"/>
  </cols>
  <sheetData>
    <row r="1" spans="1:5" ht="15.75" x14ac:dyDescent="0.25">
      <c r="A1" s="92" t="s">
        <v>175</v>
      </c>
      <c r="B1" s="26"/>
      <c r="C1" s="50"/>
      <c r="D1" s="26"/>
      <c r="E1" s="26"/>
    </row>
    <row r="2" spans="1:5" s="22" customFormat="1" ht="20.25" x14ac:dyDescent="0.3">
      <c r="A2" s="49"/>
      <c r="B2" s="26"/>
      <c r="C2" s="50"/>
      <c r="D2" s="26"/>
      <c r="E2" s="26"/>
    </row>
    <row r="3" spans="1:5" ht="15.75" x14ac:dyDescent="0.25">
      <c r="A3" s="85" t="s">
        <v>40</v>
      </c>
      <c r="B3" s="26"/>
      <c r="C3" s="50"/>
      <c r="D3" s="26"/>
      <c r="E3" s="26"/>
    </row>
    <row r="4" spans="1:5" s="54" customFormat="1" ht="15.75" x14ac:dyDescent="0.25">
      <c r="A4" s="58"/>
      <c r="B4" s="26"/>
      <c r="C4" s="50"/>
      <c r="D4" s="26"/>
      <c r="E4" s="26"/>
    </row>
    <row r="5" spans="1:5" s="54" customFormat="1" ht="18.75" customHeight="1" x14ac:dyDescent="0.25">
      <c r="A5" s="62" t="s">
        <v>46</v>
      </c>
      <c r="B5" s="61" t="s">
        <v>47</v>
      </c>
      <c r="C5" s="50"/>
      <c r="D5" s="26"/>
      <c r="E5" s="26"/>
    </row>
    <row r="6" spans="1:5" s="22" customFormat="1" ht="18.75" customHeight="1" x14ac:dyDescent="0.25">
      <c r="A6" s="148" t="s">
        <v>42</v>
      </c>
      <c r="B6" s="210"/>
      <c r="C6" s="50"/>
      <c r="D6" s="26"/>
      <c r="E6" s="26"/>
    </row>
    <row r="7" spans="1:5" s="54" customFormat="1" ht="18.75" customHeight="1" x14ac:dyDescent="0.25">
      <c r="A7" s="148" t="s">
        <v>61</v>
      </c>
      <c r="B7" s="210"/>
      <c r="C7" s="50"/>
      <c r="D7" s="26"/>
      <c r="E7" s="26"/>
    </row>
    <row r="8" spans="1:5" s="54" customFormat="1" ht="18.75" customHeight="1" x14ac:dyDescent="0.25">
      <c r="A8" s="148" t="s">
        <v>43</v>
      </c>
      <c r="B8" s="210"/>
      <c r="C8" s="50"/>
      <c r="D8" s="26"/>
      <c r="E8" s="26"/>
    </row>
    <row r="9" spans="1:5" s="22" customFormat="1" ht="18.75" customHeight="1" x14ac:dyDescent="0.25">
      <c r="A9" s="148" t="s">
        <v>44</v>
      </c>
      <c r="B9" s="210"/>
      <c r="C9" s="50"/>
      <c r="D9" s="26"/>
      <c r="E9" s="26"/>
    </row>
    <row r="10" spans="1:5" s="22" customFormat="1" ht="18.75" customHeight="1" x14ac:dyDescent="0.25">
      <c r="A10" s="148" t="s">
        <v>45</v>
      </c>
      <c r="B10" s="210"/>
      <c r="C10" s="50"/>
      <c r="D10" s="26"/>
      <c r="E10" s="26"/>
    </row>
    <row r="11" spans="1:5" s="22" customFormat="1" ht="18.75" customHeight="1" x14ac:dyDescent="0.25">
      <c r="A11" s="286" t="s">
        <v>245</v>
      </c>
      <c r="B11" s="210"/>
      <c r="C11" s="50"/>
      <c r="D11" s="26"/>
      <c r="E11" s="26"/>
    </row>
    <row r="12" spans="1:5" s="22" customFormat="1" ht="18.75" customHeight="1" x14ac:dyDescent="0.25">
      <c r="A12" s="71" t="s">
        <v>41</v>
      </c>
      <c r="B12" s="72">
        <f>+SUM(B6:B11)</f>
        <v>0</v>
      </c>
      <c r="C12" s="50"/>
      <c r="D12" s="26"/>
      <c r="E12" s="26"/>
    </row>
    <row r="13" spans="1:5" s="22" customFormat="1" x14ac:dyDescent="0.25">
      <c r="A13" s="51"/>
      <c r="B13" s="59"/>
      <c r="C13" s="50"/>
      <c r="D13" s="26"/>
      <c r="E13" s="26"/>
    </row>
    <row r="14" spans="1:5" s="22" customFormat="1" x14ac:dyDescent="0.25">
      <c r="A14" s="26"/>
      <c r="B14" s="26"/>
      <c r="C14" s="50"/>
      <c r="D14" s="26"/>
      <c r="E14" s="26"/>
    </row>
    <row r="15" spans="1:5" ht="13.5" customHeight="1" x14ac:dyDescent="0.25">
      <c r="A15" s="52" t="s">
        <v>13</v>
      </c>
      <c r="B15" s="26"/>
      <c r="C15" s="50"/>
      <c r="D15" s="26"/>
      <c r="E15" s="26"/>
    </row>
    <row r="16" spans="1:5" s="54" customFormat="1" ht="13.5" customHeight="1" x14ac:dyDescent="0.25">
      <c r="A16" s="52"/>
      <c r="B16" s="26"/>
      <c r="C16" s="50"/>
      <c r="D16" s="26"/>
      <c r="E16" s="26"/>
    </row>
    <row r="17" spans="1:5" s="54" customFormat="1" ht="18.75" customHeight="1" x14ac:dyDescent="0.25">
      <c r="A17" s="62" t="s">
        <v>46</v>
      </c>
      <c r="B17" s="61" t="s">
        <v>47</v>
      </c>
      <c r="C17" s="50"/>
      <c r="D17" s="26"/>
      <c r="E17" s="26"/>
    </row>
    <row r="18" spans="1:5" s="54" customFormat="1" ht="18.75" customHeight="1" x14ac:dyDescent="0.25">
      <c r="A18" s="149" t="s">
        <v>136</v>
      </c>
      <c r="B18" s="210"/>
      <c r="C18" s="50"/>
      <c r="D18" s="26"/>
      <c r="E18" s="26"/>
    </row>
    <row r="19" spans="1:5" s="54" customFormat="1" ht="18.75" customHeight="1" x14ac:dyDescent="0.25">
      <c r="A19" s="150" t="s">
        <v>50</v>
      </c>
      <c r="B19" s="210"/>
      <c r="C19" s="50"/>
      <c r="D19" s="26"/>
      <c r="E19" s="26"/>
    </row>
    <row r="20" spans="1:5" s="54" customFormat="1" ht="18.75" customHeight="1" x14ac:dyDescent="0.25">
      <c r="A20" s="150" t="s">
        <v>49</v>
      </c>
      <c r="B20" s="210"/>
      <c r="C20" s="50"/>
      <c r="D20" s="26"/>
      <c r="E20" s="26"/>
    </row>
    <row r="21" spans="1:5" s="54" customFormat="1" ht="18.75" customHeight="1" x14ac:dyDescent="0.25">
      <c r="A21" s="150" t="s">
        <v>48</v>
      </c>
      <c r="B21" s="210"/>
      <c r="C21" s="50"/>
      <c r="D21" s="26"/>
      <c r="E21" s="26"/>
    </row>
    <row r="22" spans="1:5" s="54" customFormat="1" ht="18.75" customHeight="1" x14ac:dyDescent="0.25">
      <c r="A22" s="150" t="s">
        <v>246</v>
      </c>
      <c r="B22" s="210"/>
      <c r="C22" s="50"/>
      <c r="D22" s="26"/>
      <c r="E22" s="26"/>
    </row>
    <row r="23" spans="1:5" s="54" customFormat="1" ht="18.75" customHeight="1" x14ac:dyDescent="0.25">
      <c r="A23" s="150" t="s">
        <v>51</v>
      </c>
      <c r="B23" s="210"/>
      <c r="C23" s="50"/>
      <c r="D23" s="26"/>
      <c r="E23" s="26"/>
    </row>
    <row r="24" spans="1:5" s="54" customFormat="1" ht="18.75" customHeight="1" x14ac:dyDescent="0.25">
      <c r="A24" s="150" t="s">
        <v>247</v>
      </c>
      <c r="B24" s="210"/>
      <c r="C24" s="50"/>
      <c r="D24" s="26"/>
      <c r="E24" s="26"/>
    </row>
    <row r="25" spans="1:5" ht="18.75" customHeight="1" x14ac:dyDescent="0.25">
      <c r="A25" s="284" t="s">
        <v>249</v>
      </c>
      <c r="B25" s="210"/>
    </row>
    <row r="26" spans="1:5" s="54" customFormat="1" ht="18.75" customHeight="1" x14ac:dyDescent="0.25">
      <c r="A26" s="286" t="s">
        <v>245</v>
      </c>
      <c r="B26" s="210"/>
      <c r="C26" s="50"/>
      <c r="D26" s="26"/>
      <c r="E26" s="26"/>
    </row>
    <row r="27" spans="1:5" s="54" customFormat="1" ht="18.75" customHeight="1" x14ac:dyDescent="0.25">
      <c r="A27" s="25" t="s">
        <v>52</v>
      </c>
      <c r="B27" s="60">
        <f>+SUM(B18:B26)</f>
        <v>0</v>
      </c>
      <c r="C27" s="50"/>
      <c r="D27" s="26"/>
      <c r="E27" s="26"/>
    </row>
    <row r="28" spans="1:5" s="54" customFormat="1" ht="13.5" customHeight="1" thickBot="1" x14ac:dyDescent="0.3">
      <c r="A28" s="52"/>
      <c r="B28" s="26"/>
      <c r="C28" s="50"/>
      <c r="D28" s="26"/>
      <c r="E28" s="26"/>
    </row>
    <row r="29" spans="1:5" s="54" customFormat="1" ht="18.75" customHeight="1" thickBot="1" x14ac:dyDescent="0.3">
      <c r="A29" s="73" t="s">
        <v>53</v>
      </c>
      <c r="B29" s="86">
        <f>B27-B12</f>
        <v>0</v>
      </c>
      <c r="C29" s="50"/>
      <c r="D29" s="26"/>
      <c r="E29" s="26"/>
    </row>
    <row r="30" spans="1:5" s="54" customFormat="1" ht="13.5" customHeight="1" x14ac:dyDescent="0.25">
      <c r="A30" s="52"/>
      <c r="B30" s="26"/>
      <c r="C30" s="50"/>
      <c r="D30" s="26"/>
      <c r="E30" s="26"/>
    </row>
    <row r="31" spans="1:5" s="269" customFormat="1" ht="46.5" customHeight="1" x14ac:dyDescent="0.25">
      <c r="A31" s="342" t="s">
        <v>248</v>
      </c>
      <c r="B31" s="342"/>
      <c r="C31" s="342"/>
      <c r="D31" s="342"/>
      <c r="E31" s="243"/>
    </row>
    <row r="32" spans="1:5" x14ac:dyDescent="0.25">
      <c r="A32" s="67"/>
      <c r="B32" s="68"/>
      <c r="C32" s="44"/>
      <c r="D32" s="26"/>
      <c r="E32" s="26"/>
    </row>
    <row r="33" spans="1:5" x14ac:dyDescent="0.25">
      <c r="A33" s="67"/>
      <c r="B33" s="68"/>
      <c r="C33" s="44"/>
      <c r="D33" s="26"/>
      <c r="E33" s="26"/>
    </row>
    <row r="34" spans="1:5" x14ac:dyDescent="0.25">
      <c r="A34" s="67"/>
      <c r="B34" s="68"/>
      <c r="C34" s="44"/>
      <c r="D34" s="26"/>
      <c r="E34" s="26"/>
    </row>
    <row r="35" spans="1:5" x14ac:dyDescent="0.25">
      <c r="A35" s="67"/>
      <c r="B35" s="68"/>
      <c r="C35" s="44"/>
      <c r="D35" s="26"/>
      <c r="E35" s="26"/>
    </row>
    <row r="36" spans="1:5" x14ac:dyDescent="0.25">
      <c r="A36" s="67"/>
      <c r="B36" s="68"/>
      <c r="C36" s="44"/>
      <c r="D36" s="26"/>
      <c r="E36" s="26"/>
    </row>
    <row r="37" spans="1:5" x14ac:dyDescent="0.25">
      <c r="A37" s="32"/>
      <c r="B37" s="68"/>
      <c r="C37" s="44"/>
      <c r="D37" s="26"/>
      <c r="E37" s="26"/>
    </row>
    <row r="38" spans="1:5" x14ac:dyDescent="0.25">
      <c r="A38" s="68"/>
      <c r="B38" s="68"/>
      <c r="C38" s="44"/>
      <c r="D38" s="26"/>
      <c r="E38" s="26"/>
    </row>
    <row r="39" spans="1:5" x14ac:dyDescent="0.25">
      <c r="A39" s="68"/>
      <c r="B39" s="68"/>
      <c r="C39" s="44"/>
      <c r="D39" s="26"/>
      <c r="E39" s="26"/>
    </row>
    <row r="40" spans="1:5" x14ac:dyDescent="0.25">
      <c r="A40" s="69"/>
      <c r="B40" s="68"/>
      <c r="C40" s="44"/>
      <c r="D40" s="26"/>
      <c r="E40" s="26"/>
    </row>
    <row r="41" spans="1:5" x14ac:dyDescent="0.25">
      <c r="A41" s="69"/>
      <c r="B41" s="68"/>
      <c r="C41" s="44"/>
      <c r="D41" s="26"/>
      <c r="E41" s="26"/>
    </row>
    <row r="42" spans="1:5" x14ac:dyDescent="0.25">
      <c r="A42" s="69"/>
      <c r="B42" s="68"/>
      <c r="C42" s="44"/>
      <c r="D42" s="26"/>
      <c r="E42" s="26"/>
    </row>
    <row r="43" spans="1:5" x14ac:dyDescent="0.25">
      <c r="A43" s="69"/>
      <c r="B43" s="68"/>
      <c r="C43" s="44"/>
      <c r="D43" s="26"/>
      <c r="E43" s="26"/>
    </row>
    <row r="44" spans="1:5" x14ac:dyDescent="0.25">
      <c r="A44" s="69"/>
      <c r="B44" s="68"/>
      <c r="C44" s="44"/>
      <c r="D44" s="26"/>
      <c r="E44" s="26"/>
    </row>
    <row r="45" spans="1:5" x14ac:dyDescent="0.25">
      <c r="A45" s="69"/>
      <c r="B45" s="68"/>
      <c r="C45" s="44"/>
      <c r="D45" s="26"/>
      <c r="E45" s="26"/>
    </row>
    <row r="46" spans="1:5" x14ac:dyDescent="0.25">
      <c r="A46" s="69"/>
      <c r="B46" s="68"/>
      <c r="C46" s="44"/>
      <c r="D46" s="26"/>
      <c r="E46" s="26"/>
    </row>
    <row r="47" spans="1:5" x14ac:dyDescent="0.25">
      <c r="A47" s="69"/>
      <c r="B47" s="68"/>
      <c r="C47" s="44"/>
      <c r="D47" s="26"/>
      <c r="E47" s="26"/>
    </row>
    <row r="48" spans="1:5" x14ac:dyDescent="0.25">
      <c r="A48" s="69"/>
      <c r="B48" s="68"/>
      <c r="C48" s="44"/>
      <c r="D48" s="26"/>
      <c r="E48" s="26"/>
    </row>
    <row r="49" spans="1:5" x14ac:dyDescent="0.25">
      <c r="A49" s="69"/>
      <c r="B49" s="68"/>
      <c r="C49" s="44"/>
      <c r="D49" s="26"/>
      <c r="E49" s="26"/>
    </row>
    <row r="50" spans="1:5" x14ac:dyDescent="0.25">
      <c r="A50" s="69"/>
      <c r="B50" s="68"/>
      <c r="C50" s="44"/>
      <c r="D50" s="26"/>
      <c r="E50" s="26"/>
    </row>
    <row r="51" spans="1:5" x14ac:dyDescent="0.25">
      <c r="A51" s="69"/>
      <c r="B51" s="68"/>
      <c r="C51" s="44"/>
      <c r="D51" s="26"/>
      <c r="E51" s="26"/>
    </row>
    <row r="52" spans="1:5" x14ac:dyDescent="0.25">
      <c r="A52" s="69"/>
      <c r="B52" s="68"/>
      <c r="C52" s="44"/>
      <c r="D52" s="26"/>
      <c r="E52" s="26"/>
    </row>
    <row r="53" spans="1:5" x14ac:dyDescent="0.25">
      <c r="A53" s="69"/>
      <c r="B53" s="68"/>
      <c r="C53" s="44"/>
      <c r="D53" s="26"/>
      <c r="E53" s="26"/>
    </row>
    <row r="54" spans="1:5" x14ac:dyDescent="0.25">
      <c r="A54" s="68"/>
      <c r="B54" s="68"/>
      <c r="C54" s="44"/>
      <c r="D54" s="26"/>
      <c r="E54" s="26"/>
    </row>
    <row r="55" spans="1:5" x14ac:dyDescent="0.25">
      <c r="A55" s="68"/>
      <c r="B55" s="68"/>
      <c r="C55" s="44"/>
      <c r="D55" s="26"/>
      <c r="E55" s="26"/>
    </row>
    <row r="56" spans="1:5" x14ac:dyDescent="0.25">
      <c r="A56" s="68"/>
      <c r="B56" s="68"/>
      <c r="C56" s="44"/>
      <c r="D56" s="26"/>
      <c r="E56" s="26"/>
    </row>
    <row r="57" spans="1:5" x14ac:dyDescent="0.25">
      <c r="A57" s="68"/>
      <c r="B57" s="68"/>
      <c r="C57" s="44"/>
      <c r="D57" s="26"/>
      <c r="E57" s="26"/>
    </row>
    <row r="58" spans="1:5" x14ac:dyDescent="0.25">
      <c r="A58" s="68"/>
      <c r="B58" s="68"/>
      <c r="C58" s="44"/>
      <c r="D58" s="26"/>
      <c r="E58" s="26"/>
    </row>
    <row r="59" spans="1:5" x14ac:dyDescent="0.25">
      <c r="A59" s="68"/>
      <c r="B59" s="68"/>
      <c r="C59" s="70"/>
      <c r="D59" s="26"/>
      <c r="E59" s="26"/>
    </row>
    <row r="60" spans="1:5" ht="20.25" x14ac:dyDescent="0.3">
      <c r="A60" s="26"/>
      <c r="B60" s="26"/>
      <c r="C60" s="53"/>
      <c r="D60" s="26"/>
      <c r="E60" s="26"/>
    </row>
    <row r="61" spans="1:5" x14ac:dyDescent="0.25">
      <c r="B61" s="26"/>
      <c r="C61" s="50"/>
      <c r="D61" s="26"/>
      <c r="E61" s="26"/>
    </row>
  </sheetData>
  <sheetProtection sheet="1" objects="1" scenarios="1"/>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zoomScaleNormal="100" workbookViewId="0">
      <selection activeCell="A8" sqref="A8:B8"/>
    </sheetView>
  </sheetViews>
  <sheetFormatPr baseColWidth="10" defaultRowHeight="15.75" x14ac:dyDescent="0.25"/>
  <cols>
    <col min="2" max="2" width="43.28515625" customWidth="1"/>
    <col min="3" max="3" width="30.85546875" style="13" customWidth="1"/>
    <col min="4" max="4" width="13.5703125" customWidth="1"/>
    <col min="5" max="5" width="15.5703125" customWidth="1"/>
    <col min="6" max="6" width="14" bestFit="1" customWidth="1"/>
    <col min="7" max="7" width="15.5703125" customWidth="1"/>
  </cols>
  <sheetData>
    <row r="1" spans="1:8" s="12" customFormat="1" ht="18.75" x14ac:dyDescent="0.3">
      <c r="A1" s="92" t="s">
        <v>112</v>
      </c>
      <c r="B1" s="52"/>
      <c r="C1" s="77"/>
      <c r="D1" s="94">
        <f>+'1. Verpflichtungserklärung'!C17</f>
        <v>44409</v>
      </c>
      <c r="E1" s="93" t="s">
        <v>4</v>
      </c>
      <c r="F1" s="94">
        <f>+'1. Verpflichtungserklärung'!C18</f>
        <v>44561</v>
      </c>
      <c r="H1" s="74"/>
    </row>
    <row r="2" spans="1:8" x14ac:dyDescent="0.25">
      <c r="A2" s="26"/>
      <c r="B2" s="26"/>
      <c r="C2" s="75"/>
      <c r="D2" s="26"/>
      <c r="E2" s="26"/>
      <c r="F2" s="26"/>
      <c r="G2" s="26"/>
      <c r="H2" s="26"/>
    </row>
    <row r="3" spans="1:8" ht="15" x14ac:dyDescent="0.25">
      <c r="A3" s="343" t="s">
        <v>108</v>
      </c>
      <c r="B3" s="343"/>
      <c r="C3" s="151">
        <f>'4. Pers. in anderen Angeboten '!H1</f>
        <v>0</v>
      </c>
      <c r="D3" s="26"/>
      <c r="E3" s="26"/>
      <c r="F3" s="26"/>
      <c r="G3" s="26"/>
      <c r="H3" s="26"/>
    </row>
    <row r="4" spans="1:8" ht="15" x14ac:dyDescent="0.25">
      <c r="A4" s="344" t="s">
        <v>218</v>
      </c>
      <c r="B4" s="344"/>
      <c r="C4" s="151">
        <f>+'5. Einsparungen PK'!J1</f>
        <v>0</v>
      </c>
      <c r="D4" s="26"/>
      <c r="E4" s="26"/>
      <c r="F4" s="26"/>
      <c r="G4" s="26"/>
      <c r="H4" s="26"/>
    </row>
    <row r="5" spans="1:8" ht="15" x14ac:dyDescent="0.25">
      <c r="A5" s="343" t="s">
        <v>109</v>
      </c>
      <c r="B5" s="343"/>
      <c r="C5" s="151">
        <f>+'6. Sach- und Zusatzkosten'!B29</f>
        <v>0</v>
      </c>
      <c r="D5" s="26"/>
      <c r="E5" s="26"/>
      <c r="F5" s="26"/>
      <c r="G5" s="26"/>
      <c r="H5" s="26"/>
    </row>
    <row r="6" spans="1:8" s="7" customFormat="1" x14ac:dyDescent="0.25">
      <c r="A6" s="76"/>
      <c r="B6" s="26"/>
      <c r="C6" s="75"/>
      <c r="D6" s="26"/>
      <c r="E6" s="26"/>
      <c r="F6" s="26"/>
      <c r="G6" s="26"/>
      <c r="H6" s="26"/>
    </row>
    <row r="7" spans="1:8" s="7" customFormat="1" ht="42" customHeight="1" x14ac:dyDescent="0.25">
      <c r="A7" s="349" t="s">
        <v>252</v>
      </c>
      <c r="B7" s="349"/>
      <c r="C7" s="349"/>
      <c r="D7" s="78"/>
      <c r="E7" s="26"/>
      <c r="F7" s="26"/>
      <c r="G7" s="26"/>
      <c r="H7" s="26"/>
    </row>
    <row r="8" spans="1:8" s="7" customFormat="1" ht="15" x14ac:dyDescent="0.25">
      <c r="A8" s="350"/>
      <c r="B8" s="351"/>
      <c r="C8" s="210"/>
      <c r="D8" s="26"/>
      <c r="E8" s="26"/>
      <c r="F8" s="26"/>
      <c r="G8" s="26"/>
      <c r="H8" s="26"/>
    </row>
    <row r="9" spans="1:8" s="7" customFormat="1" ht="15" x14ac:dyDescent="0.25">
      <c r="A9" s="350"/>
      <c r="B9" s="351"/>
      <c r="C9" s="210"/>
      <c r="D9" s="26"/>
      <c r="E9" s="26"/>
      <c r="F9" s="26"/>
      <c r="G9" s="26"/>
      <c r="H9" s="26"/>
    </row>
    <row r="10" spans="1:8" s="7" customFormat="1" ht="15" x14ac:dyDescent="0.25">
      <c r="A10" s="350"/>
      <c r="B10" s="351"/>
      <c r="C10" s="211"/>
      <c r="D10" s="26"/>
      <c r="E10" s="26"/>
      <c r="F10" s="26"/>
      <c r="G10" s="26"/>
      <c r="H10" s="26"/>
    </row>
    <row r="11" spans="1:8" ht="15" x14ac:dyDescent="0.25">
      <c r="A11" s="26"/>
      <c r="B11" s="26"/>
      <c r="C11" s="151">
        <f>IF(SUM(C8:C10)&gt;0,-SUM(C8:C10),SUM(C8:C10))</f>
        <v>0</v>
      </c>
      <c r="D11" s="26"/>
      <c r="E11" s="26"/>
      <c r="F11" s="26"/>
      <c r="G11" s="26"/>
      <c r="H11" s="26"/>
    </row>
    <row r="12" spans="1:8" s="54" customFormat="1" thickBot="1" x14ac:dyDescent="0.3">
      <c r="A12" s="26"/>
      <c r="B12" s="26"/>
      <c r="C12" s="50"/>
      <c r="D12" s="26"/>
      <c r="E12" s="26"/>
      <c r="F12" s="26"/>
      <c r="G12" s="26"/>
      <c r="H12" s="26"/>
    </row>
    <row r="13" spans="1:8" s="54" customFormat="1" x14ac:dyDescent="0.25">
      <c r="A13" s="222" t="s">
        <v>54</v>
      </c>
      <c r="B13" s="223"/>
      <c r="C13" s="80"/>
      <c r="D13" s="26"/>
      <c r="E13" s="26"/>
      <c r="F13" s="26"/>
      <c r="G13" s="26"/>
      <c r="H13" s="26"/>
    </row>
    <row r="14" spans="1:8" x14ac:dyDescent="0.25">
      <c r="A14" s="81"/>
      <c r="B14" s="82"/>
      <c r="C14" s="83"/>
      <c r="D14" s="26"/>
      <c r="E14" s="26"/>
      <c r="F14" s="26"/>
      <c r="G14" s="26"/>
      <c r="H14" s="26"/>
    </row>
    <row r="15" spans="1:8" ht="18" x14ac:dyDescent="0.25">
      <c r="A15" s="345" t="s">
        <v>55</v>
      </c>
      <c r="B15" s="346"/>
      <c r="C15" s="152">
        <f>SUM(C3:C5)+C11</f>
        <v>0</v>
      </c>
      <c r="D15" s="79"/>
      <c r="E15" s="26"/>
      <c r="F15" s="26"/>
      <c r="G15" s="26"/>
      <c r="H15" s="26"/>
    </row>
    <row r="16" spans="1:8" ht="15" x14ac:dyDescent="0.25">
      <c r="A16" s="81"/>
      <c r="B16" s="82"/>
      <c r="C16" s="153"/>
      <c r="D16" s="26"/>
      <c r="E16" s="26"/>
      <c r="F16" s="26"/>
      <c r="G16" s="26"/>
      <c r="H16" s="26"/>
    </row>
    <row r="17" spans="1:8" thickBot="1" x14ac:dyDescent="0.3">
      <c r="A17" s="347" t="s">
        <v>56</v>
      </c>
      <c r="B17" s="348"/>
      <c r="C17" s="154">
        <f>IFERROR(+C15/('2. Stundendarstellung'!B6+'2. Stundendarstellung'!C6+'2. Stundendarstellung'!D6),0)</f>
        <v>0</v>
      </c>
      <c r="D17" s="26"/>
      <c r="E17" s="26"/>
      <c r="F17" s="26"/>
      <c r="G17" s="26"/>
      <c r="H17" s="26"/>
    </row>
    <row r="18" spans="1:8" x14ac:dyDescent="0.25">
      <c r="A18" s="26"/>
      <c r="B18" s="26"/>
      <c r="C18" s="75"/>
      <c r="D18" s="26"/>
      <c r="E18" s="26"/>
      <c r="F18" s="26"/>
      <c r="G18" s="26"/>
      <c r="H18" s="26"/>
    </row>
    <row r="19" spans="1:8" ht="15" x14ac:dyDescent="0.25">
      <c r="A19" s="285" t="s">
        <v>243</v>
      </c>
      <c r="B19" s="26"/>
      <c r="C19" s="26"/>
      <c r="D19" s="26"/>
      <c r="E19" s="26"/>
      <c r="F19" s="26"/>
      <c r="G19" s="26"/>
      <c r="H19" s="26"/>
    </row>
    <row r="20" spans="1:8" ht="15" x14ac:dyDescent="0.25">
      <c r="A20" s="26"/>
      <c r="B20" s="26"/>
      <c r="C20" s="26"/>
      <c r="D20" s="26"/>
      <c r="E20" s="26"/>
      <c r="F20" s="26"/>
      <c r="G20" s="26"/>
      <c r="H20" s="26"/>
    </row>
    <row r="21" spans="1:8" ht="15" x14ac:dyDescent="0.25">
      <c r="A21" s="26"/>
      <c r="B21" s="26"/>
      <c r="C21" s="26"/>
      <c r="D21" s="26"/>
      <c r="E21" s="26"/>
      <c r="F21" s="26"/>
      <c r="G21" s="26"/>
      <c r="H21" s="26"/>
    </row>
    <row r="22" spans="1:8" x14ac:dyDescent="0.25">
      <c r="A22" s="26"/>
      <c r="B22" s="26"/>
      <c r="C22" s="75"/>
      <c r="D22" s="26"/>
      <c r="E22" s="26"/>
      <c r="F22" s="26"/>
      <c r="G22" s="26"/>
      <c r="H22" s="26"/>
    </row>
    <row r="23" spans="1:8" x14ac:dyDescent="0.25">
      <c r="A23" s="26"/>
      <c r="B23" s="26"/>
      <c r="C23" s="75"/>
      <c r="D23" s="26"/>
      <c r="E23" s="26"/>
      <c r="F23" s="26"/>
      <c r="G23" s="26"/>
      <c r="H23" s="26"/>
    </row>
    <row r="24" spans="1:8" x14ac:dyDescent="0.25">
      <c r="A24" s="26"/>
      <c r="B24" s="26"/>
      <c r="C24" s="75"/>
      <c r="D24" s="26"/>
      <c r="E24" s="26"/>
      <c r="F24" s="26"/>
      <c r="G24" s="26"/>
      <c r="H24"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2022-01-25T13:38:09Z</dcterms:modified>
</cp:coreProperties>
</file>